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hared\Angie\MLS\Volume Balancing\Volume balancing\"/>
    </mc:Choice>
  </mc:AlternateContent>
  <xr:revisionPtr revIDLastSave="0" documentId="13_ncr:1_{43D1AF16-88B2-4B4E-B251-6F7BC1FBB33C}" xr6:coauthVersionLast="43" xr6:coauthVersionMax="43" xr10:uidLastSave="{00000000-0000-0000-0000-000000000000}"/>
  <bookViews>
    <workbookView xWindow="28680" yWindow="-120" windowWidth="29040" windowHeight="16440" activeTab="6" xr2:uid="{00000000-000D-0000-FFFF-FFFF00000000}"/>
  </bookViews>
  <sheets>
    <sheet name="January 2019" sheetId="1" r:id="rId1"/>
    <sheet name="February 2019" sheetId="2" r:id="rId2"/>
    <sheet name="March 2019" sheetId="12" r:id="rId3"/>
    <sheet name="April 2019" sheetId="11" r:id="rId4"/>
    <sheet name="May 2019" sheetId="10" r:id="rId5"/>
    <sheet name="June 2019" sheetId="9" r:id="rId6"/>
    <sheet name="July 2019" sheetId="8" r:id="rId7"/>
    <sheet name="August 2018" sheetId="7" r:id="rId8"/>
    <sheet name="September 2018" sheetId="6" r:id="rId9"/>
    <sheet name="October 2018" sheetId="5" r:id="rId10"/>
    <sheet name="November 2018" sheetId="4" r:id="rId11"/>
    <sheet name="December 2018" sheetId="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9" l="1"/>
  <c r="B27" i="12" l="1"/>
  <c r="D23" i="12"/>
  <c r="G23" i="12"/>
  <c r="B23" i="2"/>
  <c r="G10" i="1"/>
  <c r="D10" i="1"/>
  <c r="B24" i="1"/>
  <c r="C24" i="1"/>
  <c r="E24" i="1"/>
  <c r="F24" i="1"/>
  <c r="F23" i="1"/>
  <c r="E23" i="1"/>
  <c r="C23" i="1"/>
  <c r="B23" i="1"/>
  <c r="D4" i="1"/>
  <c r="G4" i="1"/>
  <c r="G34" i="5"/>
  <c r="G31" i="5"/>
  <c r="F28" i="5"/>
  <c r="F27" i="5"/>
  <c r="E28" i="5"/>
  <c r="E27" i="5"/>
  <c r="B28" i="5"/>
  <c r="C28" i="5"/>
  <c r="C27" i="5"/>
  <c r="B27" i="5"/>
  <c r="G22" i="5"/>
  <c r="D22" i="5"/>
  <c r="D8" i="5"/>
  <c r="G8" i="5"/>
  <c r="F25" i="8"/>
  <c r="E25" i="8"/>
  <c r="C25" i="8"/>
  <c r="B25" i="8"/>
  <c r="B26" i="8"/>
  <c r="C26" i="8"/>
  <c r="E26" i="8"/>
  <c r="F26" i="8"/>
  <c r="G21" i="8"/>
  <c r="D21" i="8"/>
  <c r="F24" i="10"/>
  <c r="E24" i="10"/>
  <c r="D2" i="10"/>
  <c r="D3" i="10"/>
  <c r="D4" i="10"/>
  <c r="D5" i="10"/>
  <c r="D2" i="11"/>
  <c r="D7" i="1"/>
  <c r="G2" i="1"/>
  <c r="D2" i="1"/>
  <c r="G4" i="5"/>
  <c r="D4" i="5"/>
  <c r="D3" i="5"/>
  <c r="G3" i="5"/>
  <c r="G2" i="10"/>
  <c r="F26" i="10"/>
  <c r="E26" i="10"/>
  <c r="C26" i="10"/>
  <c r="C24" i="10"/>
  <c r="B24" i="10"/>
  <c r="B26" i="10"/>
  <c r="G8" i="1"/>
  <c r="G21" i="1"/>
  <c r="D21" i="1"/>
  <c r="D20" i="1"/>
  <c r="G20" i="1"/>
  <c r="G24" i="7"/>
  <c r="G23" i="7"/>
  <c r="D24" i="7"/>
  <c r="D23" i="7"/>
  <c r="F26" i="12"/>
  <c r="E26" i="12"/>
  <c r="C26" i="12"/>
  <c r="F27" i="12"/>
  <c r="E27" i="12"/>
  <c r="C27" i="12"/>
  <c r="B26" i="12"/>
  <c r="G22" i="12"/>
  <c r="D22" i="12"/>
  <c r="G19" i="2"/>
  <c r="G8" i="2"/>
  <c r="D6" i="2"/>
  <c r="F24" i="2"/>
  <c r="E24" i="2"/>
  <c r="C24" i="2"/>
  <c r="B24" i="2"/>
  <c r="G18" i="3"/>
  <c r="D18" i="3"/>
  <c r="F25" i="4"/>
  <c r="F24" i="4"/>
  <c r="E25" i="4"/>
  <c r="E24" i="4"/>
  <c r="C25" i="4"/>
  <c r="C24" i="4"/>
  <c r="B25" i="4"/>
  <c r="B24" i="4"/>
  <c r="G2" i="4"/>
  <c r="D2" i="4"/>
  <c r="D3" i="4"/>
  <c r="F24" i="6"/>
  <c r="F23" i="6"/>
  <c r="E24" i="6"/>
  <c r="E23" i="6"/>
  <c r="C24" i="6"/>
  <c r="C23" i="6"/>
  <c r="B24" i="6"/>
  <c r="B23" i="6"/>
  <c r="G2" i="6"/>
  <c r="D2" i="6"/>
  <c r="G23" i="9"/>
  <c r="D23" i="9"/>
  <c r="F26" i="9"/>
  <c r="F25" i="9"/>
  <c r="E26" i="9"/>
  <c r="E25" i="9"/>
  <c r="C26" i="9"/>
  <c r="C25" i="9"/>
  <c r="B25" i="9"/>
  <c r="B26" i="9"/>
  <c r="G6" i="12"/>
  <c r="D6" i="12"/>
  <c r="G2" i="2"/>
  <c r="D2" i="2"/>
  <c r="F23" i="2"/>
  <c r="E23" i="2"/>
  <c r="C23" i="2"/>
  <c r="F23" i="3"/>
  <c r="E23" i="3"/>
  <c r="C23" i="3"/>
  <c r="B23" i="3"/>
  <c r="F24" i="3"/>
  <c r="E24" i="3"/>
  <c r="C24" i="3"/>
  <c r="B24" i="3"/>
  <c r="G2" i="3"/>
  <c r="D2" i="3"/>
  <c r="G16" i="6"/>
  <c r="G11" i="6"/>
  <c r="G6" i="6"/>
  <c r="D16" i="6"/>
  <c r="D11" i="6"/>
  <c r="D6" i="6"/>
  <c r="G16" i="8"/>
  <c r="D16" i="8"/>
  <c r="G3" i="9"/>
  <c r="D3" i="9"/>
  <c r="B26" i="11"/>
  <c r="C26" i="11"/>
  <c r="E26" i="11"/>
  <c r="F26" i="11"/>
  <c r="D5" i="3"/>
  <c r="G3" i="3"/>
  <c r="D4" i="3"/>
  <c r="D3" i="3"/>
  <c r="D24" i="3"/>
  <c r="D12" i="6"/>
  <c r="G5" i="9"/>
  <c r="D21" i="11"/>
  <c r="G2" i="11"/>
  <c r="F27" i="11"/>
  <c r="E27" i="11"/>
  <c r="C27" i="11"/>
  <c r="B27" i="11"/>
  <c r="D3" i="2"/>
  <c r="G26" i="5"/>
  <c r="D26" i="5"/>
  <c r="G3" i="8"/>
  <c r="D3" i="8"/>
  <c r="G4" i="11"/>
  <c r="D4" i="11"/>
  <c r="D4" i="2"/>
  <c r="G3" i="2"/>
  <c r="G4" i="6"/>
  <c r="G25" i="7"/>
  <c r="D25" i="7"/>
  <c r="G2" i="7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F26" i="7"/>
  <c r="E26" i="7"/>
  <c r="D2" i="7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C26" i="7"/>
  <c r="B26" i="7"/>
  <c r="B28" i="7"/>
  <c r="D10" i="4"/>
  <c r="D8" i="6"/>
  <c r="G24" i="6"/>
  <c r="E28" i="7"/>
  <c r="F28" i="7"/>
  <c r="C28" i="7"/>
  <c r="D2" i="8"/>
  <c r="G2" i="9"/>
  <c r="G6" i="9"/>
  <c r="G4" i="9"/>
  <c r="D2" i="9"/>
  <c r="D6" i="9"/>
  <c r="D5" i="9"/>
  <c r="D4" i="9"/>
  <c r="D8" i="9"/>
  <c r="G8" i="9"/>
  <c r="D9" i="9"/>
  <c r="D6" i="10"/>
  <c r="D7" i="10"/>
  <c r="D9" i="10"/>
  <c r="D10" i="10"/>
  <c r="D11" i="10"/>
  <c r="D12" i="10"/>
  <c r="D8" i="10"/>
  <c r="D13" i="10"/>
  <c r="D14" i="10"/>
  <c r="D15" i="10"/>
  <c r="D16" i="10"/>
  <c r="D17" i="10"/>
  <c r="D18" i="10"/>
  <c r="D19" i="10"/>
  <c r="D20" i="10"/>
  <c r="D21" i="10"/>
  <c r="D22" i="10"/>
  <c r="D23" i="10"/>
  <c r="G6" i="10"/>
  <c r="G7" i="10"/>
  <c r="G3" i="10"/>
  <c r="G9" i="10"/>
  <c r="G10" i="10"/>
  <c r="G11" i="10"/>
  <c r="G12" i="10"/>
  <c r="G8" i="10"/>
  <c r="G13" i="10"/>
  <c r="G14" i="10"/>
  <c r="G15" i="10"/>
  <c r="G16" i="10"/>
  <c r="G17" i="10"/>
  <c r="G18" i="10"/>
  <c r="G19" i="10"/>
  <c r="G20" i="10"/>
  <c r="G21" i="10"/>
  <c r="G22" i="10"/>
  <c r="G4" i="10"/>
  <c r="G5" i="10"/>
  <c r="G23" i="10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3" i="11"/>
  <c r="G5" i="11"/>
  <c r="G6" i="11"/>
  <c r="G7" i="11"/>
  <c r="G8" i="11"/>
  <c r="G9" i="11"/>
  <c r="D11" i="11"/>
  <c r="D12" i="11"/>
  <c r="D13" i="11"/>
  <c r="D14" i="11"/>
  <c r="D15" i="11"/>
  <c r="D16" i="11"/>
  <c r="D17" i="11"/>
  <c r="D18" i="11"/>
  <c r="D19" i="11"/>
  <c r="D20" i="11"/>
  <c r="D22" i="11"/>
  <c r="D23" i="11"/>
  <c r="D24" i="11"/>
  <c r="D3" i="11"/>
  <c r="D5" i="11"/>
  <c r="D6" i="11"/>
  <c r="D7" i="11"/>
  <c r="D8" i="11"/>
  <c r="D9" i="11"/>
  <c r="D10" i="11"/>
  <c r="G27" i="11"/>
  <c r="D25" i="12"/>
  <c r="G9" i="1"/>
  <c r="G11" i="1"/>
  <c r="G3" i="1"/>
  <c r="G5" i="1"/>
  <c r="G6" i="1"/>
  <c r="G7" i="1"/>
  <c r="G12" i="1"/>
  <c r="G13" i="1"/>
  <c r="G14" i="1"/>
  <c r="G15" i="1"/>
  <c r="G16" i="1"/>
  <c r="G17" i="1"/>
  <c r="G18" i="1"/>
  <c r="G19" i="1"/>
  <c r="D9" i="1"/>
  <c r="D11" i="1"/>
  <c r="D3" i="1"/>
  <c r="D5" i="1"/>
  <c r="D6" i="1"/>
  <c r="D8" i="1"/>
  <c r="D12" i="1"/>
  <c r="D13" i="1"/>
  <c r="D14" i="1"/>
  <c r="D15" i="1"/>
  <c r="D16" i="1"/>
  <c r="D17" i="1"/>
  <c r="D18" i="1"/>
  <c r="D19" i="1"/>
  <c r="G5" i="5"/>
  <c r="G6" i="5"/>
  <c r="G2" i="5"/>
  <c r="G9" i="5"/>
  <c r="G10" i="5"/>
  <c r="G11" i="5"/>
  <c r="G7" i="5"/>
  <c r="G13" i="5"/>
  <c r="G14" i="5"/>
  <c r="G15" i="5"/>
  <c r="G16" i="5"/>
  <c r="G12" i="5"/>
  <c r="G18" i="5"/>
  <c r="G19" i="5"/>
  <c r="G20" i="5"/>
  <c r="G21" i="5"/>
  <c r="G17" i="5"/>
  <c r="G23" i="5"/>
  <c r="G24" i="5"/>
  <c r="D5" i="5"/>
  <c r="D6" i="5"/>
  <c r="D2" i="5"/>
  <c r="D9" i="5"/>
  <c r="D10" i="5"/>
  <c r="D11" i="5"/>
  <c r="D7" i="5"/>
  <c r="D13" i="5"/>
  <c r="D14" i="5"/>
  <c r="D15" i="5"/>
  <c r="D16" i="5"/>
  <c r="D12" i="5"/>
  <c r="D18" i="5"/>
  <c r="D19" i="5"/>
  <c r="D20" i="5"/>
  <c r="D21" i="5"/>
  <c r="D17" i="5"/>
  <c r="D23" i="5"/>
  <c r="D24" i="5"/>
  <c r="G3" i="6"/>
  <c r="G5" i="6"/>
  <c r="G7" i="6"/>
  <c r="G8" i="6"/>
  <c r="G9" i="6"/>
  <c r="G10" i="6"/>
  <c r="G12" i="6"/>
  <c r="G13" i="6"/>
  <c r="G14" i="6"/>
  <c r="G15" i="6"/>
  <c r="G17" i="6"/>
  <c r="G18" i="6"/>
  <c r="G19" i="6"/>
  <c r="G20" i="6"/>
  <c r="G21" i="6"/>
  <c r="D3" i="6"/>
  <c r="D4" i="6"/>
  <c r="D5" i="6"/>
  <c r="D7" i="6"/>
  <c r="D9" i="6"/>
  <c r="D10" i="6"/>
  <c r="D13" i="6"/>
  <c r="D14" i="6"/>
  <c r="D15" i="6"/>
  <c r="D17" i="6"/>
  <c r="D18" i="6"/>
  <c r="D19" i="6"/>
  <c r="D20" i="6"/>
  <c r="D21" i="6"/>
  <c r="G4" i="8"/>
  <c r="G5" i="8"/>
  <c r="G7" i="8"/>
  <c r="G8" i="8"/>
  <c r="G9" i="8"/>
  <c r="G10" i="8"/>
  <c r="G2" i="8"/>
  <c r="G12" i="8"/>
  <c r="G13" i="8"/>
  <c r="G14" i="8"/>
  <c r="G15" i="8"/>
  <c r="G6" i="8"/>
  <c r="G17" i="8"/>
  <c r="G18" i="8"/>
  <c r="G19" i="8"/>
  <c r="G20" i="8"/>
  <c r="G11" i="8"/>
  <c r="G22" i="8"/>
  <c r="D4" i="8"/>
  <c r="D5" i="8"/>
  <c r="D7" i="8"/>
  <c r="D8" i="8"/>
  <c r="D9" i="8"/>
  <c r="D10" i="8"/>
  <c r="D12" i="8"/>
  <c r="D13" i="8"/>
  <c r="D14" i="8"/>
  <c r="D15" i="8"/>
  <c r="D6" i="8"/>
  <c r="D17" i="8"/>
  <c r="D18" i="8"/>
  <c r="D19" i="8"/>
  <c r="D20" i="8"/>
  <c r="D11" i="8"/>
  <c r="D22" i="8"/>
  <c r="G10" i="9"/>
  <c r="G11" i="9"/>
  <c r="G7" i="9"/>
  <c r="G13" i="9"/>
  <c r="G14" i="9"/>
  <c r="G15" i="9"/>
  <c r="G16" i="9"/>
  <c r="G12" i="9"/>
  <c r="G18" i="9"/>
  <c r="G19" i="9"/>
  <c r="G20" i="9"/>
  <c r="G21" i="9"/>
  <c r="G17" i="9"/>
  <c r="G22" i="9"/>
  <c r="D10" i="9"/>
  <c r="D11" i="9"/>
  <c r="D7" i="9"/>
  <c r="D13" i="9"/>
  <c r="D14" i="9"/>
  <c r="D15" i="9"/>
  <c r="D16" i="9"/>
  <c r="D12" i="9"/>
  <c r="D18" i="9"/>
  <c r="D19" i="9"/>
  <c r="D20" i="9"/>
  <c r="D21" i="9"/>
  <c r="D17" i="9"/>
  <c r="D5" i="12"/>
  <c r="D4" i="12"/>
  <c r="G3" i="12"/>
  <c r="G4" i="12"/>
  <c r="G5" i="12"/>
  <c r="G2" i="12"/>
  <c r="G9" i="12"/>
  <c r="G10" i="12"/>
  <c r="G11" i="12"/>
  <c r="G12" i="12"/>
  <c r="G8" i="12"/>
  <c r="G7" i="12"/>
  <c r="G14" i="12"/>
  <c r="G15" i="12"/>
  <c r="G13" i="12"/>
  <c r="G16" i="12"/>
  <c r="G18" i="12"/>
  <c r="G19" i="12"/>
  <c r="G20" i="12"/>
  <c r="G17" i="12"/>
  <c r="G21" i="12"/>
  <c r="D3" i="12"/>
  <c r="D2" i="12"/>
  <c r="D9" i="12"/>
  <c r="D10" i="12"/>
  <c r="D11" i="12"/>
  <c r="D12" i="12"/>
  <c r="D8" i="12"/>
  <c r="D7" i="12"/>
  <c r="D14" i="12"/>
  <c r="D15" i="12"/>
  <c r="D13" i="12"/>
  <c r="D16" i="12"/>
  <c r="D18" i="12"/>
  <c r="D19" i="12"/>
  <c r="D20" i="12"/>
  <c r="D17" i="12"/>
  <c r="D21" i="12"/>
  <c r="G22" i="3"/>
  <c r="G21" i="3"/>
  <c r="G20" i="3"/>
  <c r="G19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D22" i="3"/>
  <c r="D21" i="3"/>
  <c r="D20" i="3"/>
  <c r="D19" i="3"/>
  <c r="D17" i="3"/>
  <c r="D16" i="3"/>
  <c r="D15" i="3"/>
  <c r="D14" i="3"/>
  <c r="D13" i="3"/>
  <c r="D12" i="3"/>
  <c r="D11" i="3"/>
  <c r="D10" i="3"/>
  <c r="D9" i="3"/>
  <c r="D8" i="3"/>
  <c r="D7" i="3"/>
  <c r="D6" i="3"/>
  <c r="G4" i="3"/>
  <c r="G23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D23" i="4"/>
  <c r="D21" i="4"/>
  <c r="D20" i="4"/>
  <c r="D19" i="4"/>
  <c r="D18" i="4"/>
  <c r="D17" i="4"/>
  <c r="D16" i="4"/>
  <c r="D15" i="4"/>
  <c r="D14" i="4"/>
  <c r="D13" i="4"/>
  <c r="D12" i="4"/>
  <c r="D11" i="4"/>
  <c r="D9" i="4"/>
  <c r="D8" i="4"/>
  <c r="D7" i="4"/>
  <c r="D6" i="4"/>
  <c r="D5" i="4"/>
  <c r="D4" i="4"/>
  <c r="G3" i="4"/>
  <c r="G20" i="2"/>
  <c r="G4" i="2"/>
  <c r="G5" i="2"/>
  <c r="G6" i="2"/>
  <c r="G7" i="2"/>
  <c r="G9" i="2"/>
  <c r="G10" i="2"/>
  <c r="G11" i="2"/>
  <c r="G12" i="2"/>
  <c r="G13" i="2"/>
  <c r="G14" i="2"/>
  <c r="G15" i="2"/>
  <c r="G16" i="2"/>
  <c r="G17" i="2"/>
  <c r="G18" i="2"/>
  <c r="G21" i="2"/>
  <c r="D11" i="2"/>
  <c r="D14" i="2"/>
  <c r="D20" i="2"/>
  <c r="D5" i="2"/>
  <c r="D7" i="2"/>
  <c r="D8" i="2"/>
  <c r="D9" i="2"/>
  <c r="D10" i="2"/>
  <c r="D12" i="2"/>
  <c r="D13" i="2"/>
  <c r="D15" i="2"/>
  <c r="D16" i="2"/>
  <c r="D17" i="2"/>
  <c r="D18" i="2"/>
  <c r="D19" i="2"/>
  <c r="D21" i="2"/>
  <c r="G23" i="1"/>
  <c r="D23" i="1"/>
  <c r="G27" i="5"/>
  <c r="D27" i="5"/>
  <c r="G26" i="12"/>
  <c r="D26" i="12"/>
  <c r="D24" i="4"/>
  <c r="G24" i="4"/>
  <c r="G23" i="6"/>
  <c r="D23" i="6"/>
  <c r="G23" i="2"/>
  <c r="D23" i="2"/>
  <c r="D23" i="3"/>
  <c r="G23" i="3"/>
  <c r="G26" i="11"/>
  <c r="D26" i="11"/>
  <c r="G24" i="2"/>
  <c r="G24" i="1"/>
  <c r="D24" i="1"/>
  <c r="G24" i="3"/>
  <c r="D25" i="4"/>
  <c r="G25" i="4"/>
  <c r="D28" i="5"/>
  <c r="G28" i="5"/>
  <c r="D24" i="6"/>
  <c r="G28" i="7"/>
  <c r="D28" i="7"/>
  <c r="G26" i="7"/>
  <c r="D26" i="7"/>
  <c r="D27" i="11"/>
  <c r="G27" i="12"/>
  <c r="D27" i="12"/>
  <c r="D24" i="2"/>
  <c r="G26" i="8" l="1"/>
  <c r="D26" i="8"/>
  <c r="D24" i="10"/>
  <c r="G26" i="10"/>
  <c r="G24" i="10"/>
  <c r="D26" i="10"/>
  <c r="G25" i="8"/>
  <c r="D25" i="8"/>
  <c r="G25" i="9"/>
  <c r="G26" i="9"/>
  <c r="D25" i="9"/>
  <c r="D26" i="9"/>
</calcChain>
</file>

<file path=xl/sharedStrings.xml><?xml version="1.0" encoding="utf-8"?>
<sst xmlns="http://schemas.openxmlformats.org/spreadsheetml/2006/main" count="111" uniqueCount="23">
  <si>
    <t>Date</t>
  </si>
  <si>
    <t>Mandatory volume</t>
  </si>
  <si>
    <t>Non-Mandatory Volume</t>
  </si>
  <si>
    <t>Mandatory #</t>
  </si>
  <si>
    <t>Non-Mandatory #</t>
  </si>
  <si>
    <t>Total #</t>
  </si>
  <si>
    <t>Total Volume</t>
  </si>
  <si>
    <t>Totals</t>
  </si>
  <si>
    <t>test</t>
  </si>
  <si>
    <t>March 2018</t>
  </si>
  <si>
    <t>Oct 2017</t>
  </si>
  <si>
    <t>Sept 2018</t>
  </si>
  <si>
    <t>11-2017</t>
  </si>
  <si>
    <t>10-2018</t>
  </si>
  <si>
    <t>Nov. 2018</t>
  </si>
  <si>
    <t>Dec 2017</t>
  </si>
  <si>
    <t>Feb 2018</t>
  </si>
  <si>
    <t>Jan 2019</t>
  </si>
  <si>
    <t>February 2019</t>
  </si>
  <si>
    <t>April 2018</t>
  </si>
  <si>
    <t>March 2019</t>
  </si>
  <si>
    <t>July 2018</t>
  </si>
  <si>
    <t>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</si>
</sst>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14" fontId="0" fillId="0" borderId="0" xfId="0" applyNumberFormat="1"/>
    <xf numFmtId="164" fontId="0" fillId="0" borderId="0" xfId="0" applyNumberFormat="1"/>
    <xf numFmtId="3" fontId="0" fillId="0" borderId="0" xfId="0" applyNumberFormat="1"/>
    <xf numFmtId="49" fontId="0" fillId="0" borderId="0" xfId="0" applyNumberFormat="1"/>
    <xf numFmtId="164" fontId="2" fillId="0" borderId="0" xfId="0" applyNumberFormat="1" applyFont="1"/>
    <xf numFmtId="17" fontId="0" fillId="0" borderId="0" xfId="0" applyNumberFormat="1"/>
    <xf numFmtId="6" fontId="0" fillId="0" borderId="0" xfId="0" applyNumberFormat="1"/>
    <xf numFmtId="16" fontId="0" fillId="0" borderId="0" xfId="0" applyNumberFormat="1"/>
    <xf numFmtId="49" fontId="2" fillId="0" borderId="0" xfId="0" applyNumberFormat="1" applyFont="1"/>
    <xf numFmtId="14" fontId="2" fillId="0" borderId="0" xfId="0" applyNumberFormat="1" applyFont="1"/>
    <xf numFmtId="0" fontId="2" fillId="0" borderId="0" xfId="0" applyFont="1"/>
    <xf numFmtId="17" fontId="2" fillId="0" borderId="0" xfId="0" applyNumberFormat="1" applyFont="1"/>
    <xf numFmtId="0" fontId="0" fillId="0" borderId="0" xfId="1" applyNumberFormat="1" applyFont="1"/>
    <xf numFmtId="164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workbookViewId="0">
      <selection activeCell="B23" sqref="B23:G23"/>
    </sheetView>
  </sheetViews>
  <sheetFormatPr defaultRowHeight="12.75" x14ac:dyDescent="0.2"/>
  <cols>
    <col min="1" max="1" width="10.140625" bestFit="1" customWidth="1"/>
    <col min="2" max="2" width="7.42578125" customWidth="1"/>
    <col min="3" max="3" width="8.5703125" customWidth="1"/>
    <col min="4" max="4" width="8" bestFit="1" customWidth="1"/>
    <col min="5" max="5" width="16.140625" bestFit="1" customWidth="1"/>
    <col min="6" max="6" width="20.5703125" bestFit="1" customWidth="1"/>
    <col min="7" max="7" width="12.140625" bestFit="1" customWidth="1"/>
  </cols>
  <sheetData>
    <row r="1" spans="1:7" x14ac:dyDescent="0.2">
      <c r="A1" t="s">
        <v>0</v>
      </c>
      <c r="B1" t="s">
        <v>3</v>
      </c>
      <c r="C1" t="s">
        <v>4</v>
      </c>
      <c r="D1" t="s">
        <v>5</v>
      </c>
      <c r="E1" t="s">
        <v>1</v>
      </c>
      <c r="F1" t="s">
        <v>2</v>
      </c>
      <c r="G1" t="s">
        <v>6</v>
      </c>
    </row>
    <row r="2" spans="1:7" x14ac:dyDescent="0.2">
      <c r="A2" s="1">
        <v>43468</v>
      </c>
      <c r="B2">
        <v>21</v>
      </c>
      <c r="C2">
        <v>10</v>
      </c>
      <c r="D2">
        <f>SUM(B2:C2)</f>
        <v>31</v>
      </c>
      <c r="E2" s="2">
        <v>6554892</v>
      </c>
      <c r="F2" s="2">
        <v>2230400</v>
      </c>
      <c r="G2" s="2">
        <f>SUM(E2:F2)</f>
        <v>8785292</v>
      </c>
    </row>
    <row r="3" spans="1:7" x14ac:dyDescent="0.2">
      <c r="A3" s="1">
        <v>43469</v>
      </c>
      <c r="B3">
        <v>14</v>
      </c>
      <c r="C3">
        <v>2</v>
      </c>
      <c r="D3">
        <f>SUM(B3:C3)</f>
        <v>16</v>
      </c>
      <c r="E3" s="2">
        <v>3442325</v>
      </c>
      <c r="F3" s="2">
        <v>261500</v>
      </c>
      <c r="G3" s="2">
        <f>SUM(E3:F3)</f>
        <v>3703825</v>
      </c>
    </row>
    <row r="4" spans="1:7" x14ac:dyDescent="0.2">
      <c r="A4" s="1">
        <v>43472</v>
      </c>
      <c r="B4">
        <v>20</v>
      </c>
      <c r="C4">
        <v>7</v>
      </c>
      <c r="D4">
        <f>SUM(B4:C4)</f>
        <v>27</v>
      </c>
      <c r="E4" s="2">
        <v>5224200</v>
      </c>
      <c r="F4" s="2">
        <v>1044950</v>
      </c>
      <c r="G4" s="2">
        <f>SUM(E4:F4)</f>
        <v>6269150</v>
      </c>
    </row>
    <row r="5" spans="1:7" x14ac:dyDescent="0.2">
      <c r="A5" s="1">
        <v>43473</v>
      </c>
      <c r="B5">
        <v>11</v>
      </c>
      <c r="C5">
        <v>10</v>
      </c>
      <c r="D5">
        <f t="shared" ref="D5:D19" si="0">SUM(B5:C5)</f>
        <v>21</v>
      </c>
      <c r="E5" s="2">
        <v>2413575</v>
      </c>
      <c r="F5" s="2">
        <v>1640500</v>
      </c>
      <c r="G5" s="2">
        <f t="shared" ref="G5:G19" si="1">SUM(E5:F5)</f>
        <v>4054075</v>
      </c>
    </row>
    <row r="6" spans="1:7" x14ac:dyDescent="0.2">
      <c r="A6" s="1">
        <v>43474</v>
      </c>
      <c r="B6">
        <v>13</v>
      </c>
      <c r="C6">
        <v>11</v>
      </c>
      <c r="D6">
        <f t="shared" si="0"/>
        <v>24</v>
      </c>
      <c r="E6" s="2">
        <v>3239500</v>
      </c>
      <c r="F6" s="2">
        <v>2674999</v>
      </c>
      <c r="G6" s="2">
        <f t="shared" si="1"/>
        <v>5914499</v>
      </c>
    </row>
    <row r="7" spans="1:7" x14ac:dyDescent="0.2">
      <c r="A7" s="1">
        <v>43475</v>
      </c>
      <c r="B7">
        <v>32</v>
      </c>
      <c r="C7">
        <v>12</v>
      </c>
      <c r="D7">
        <f t="shared" si="0"/>
        <v>44</v>
      </c>
      <c r="E7" s="2">
        <v>8098759</v>
      </c>
      <c r="F7" s="2">
        <v>5716566</v>
      </c>
      <c r="G7" s="2">
        <f t="shared" si="1"/>
        <v>13815325</v>
      </c>
    </row>
    <row r="8" spans="1:7" x14ac:dyDescent="0.2">
      <c r="A8" s="1">
        <v>43476</v>
      </c>
      <c r="B8">
        <v>23</v>
      </c>
      <c r="C8">
        <v>6</v>
      </c>
      <c r="D8">
        <f t="shared" si="0"/>
        <v>29</v>
      </c>
      <c r="E8" s="2">
        <v>7003597</v>
      </c>
      <c r="F8" s="2">
        <v>2246900</v>
      </c>
      <c r="G8" s="2">
        <f>SUM(E8:F8)</f>
        <v>9250497</v>
      </c>
    </row>
    <row r="9" spans="1:7" x14ac:dyDescent="0.2">
      <c r="A9" s="1">
        <v>43479</v>
      </c>
      <c r="B9">
        <v>19</v>
      </c>
      <c r="C9">
        <v>3</v>
      </c>
      <c r="D9">
        <f t="shared" si="0"/>
        <v>22</v>
      </c>
      <c r="E9" s="2">
        <v>6474825</v>
      </c>
      <c r="F9" s="2">
        <v>320500</v>
      </c>
      <c r="G9" s="2">
        <f t="shared" si="1"/>
        <v>6795325</v>
      </c>
    </row>
    <row r="10" spans="1:7" x14ac:dyDescent="0.2">
      <c r="A10" s="1">
        <v>43480</v>
      </c>
      <c r="B10">
        <v>19</v>
      </c>
      <c r="C10">
        <v>5</v>
      </c>
      <c r="D10">
        <f t="shared" si="0"/>
        <v>24</v>
      </c>
      <c r="E10" s="2">
        <v>4216090</v>
      </c>
      <c r="F10" s="2">
        <v>918900</v>
      </c>
      <c r="G10" s="2">
        <f t="shared" si="1"/>
        <v>5134990</v>
      </c>
    </row>
    <row r="11" spans="1:7" x14ac:dyDescent="0.2">
      <c r="A11" s="1">
        <v>43481</v>
      </c>
      <c r="B11">
        <v>19</v>
      </c>
      <c r="C11">
        <v>12</v>
      </c>
      <c r="D11">
        <f t="shared" si="0"/>
        <v>31</v>
      </c>
      <c r="E11" s="2">
        <v>4422900</v>
      </c>
      <c r="F11" s="2">
        <v>3705400</v>
      </c>
      <c r="G11" s="2">
        <f t="shared" si="1"/>
        <v>8128300</v>
      </c>
    </row>
    <row r="12" spans="1:7" x14ac:dyDescent="0.2">
      <c r="A12" s="1">
        <v>43482</v>
      </c>
      <c r="B12">
        <v>23</v>
      </c>
      <c r="C12">
        <v>13</v>
      </c>
      <c r="D12">
        <f t="shared" si="0"/>
        <v>36</v>
      </c>
      <c r="E12" s="2">
        <v>5596004</v>
      </c>
      <c r="F12" s="2">
        <v>1961000</v>
      </c>
      <c r="G12" s="2">
        <f t="shared" si="1"/>
        <v>7557004</v>
      </c>
    </row>
    <row r="13" spans="1:7" x14ac:dyDescent="0.2">
      <c r="A13" s="1">
        <v>43483</v>
      </c>
      <c r="B13">
        <v>44</v>
      </c>
      <c r="C13">
        <v>18</v>
      </c>
      <c r="D13">
        <f t="shared" si="0"/>
        <v>62</v>
      </c>
      <c r="E13" s="2">
        <v>11639816</v>
      </c>
      <c r="F13" s="2">
        <v>5676950</v>
      </c>
      <c r="G13" s="2">
        <f t="shared" si="1"/>
        <v>17316766</v>
      </c>
    </row>
    <row r="14" spans="1:7" x14ac:dyDescent="0.2">
      <c r="A14" s="1">
        <v>43487</v>
      </c>
      <c r="B14">
        <v>16</v>
      </c>
      <c r="C14">
        <v>10</v>
      </c>
      <c r="D14">
        <f t="shared" si="0"/>
        <v>26</v>
      </c>
      <c r="E14" s="2">
        <v>4844737</v>
      </c>
      <c r="F14" s="2">
        <v>1766790</v>
      </c>
      <c r="G14" s="2">
        <f t="shared" si="1"/>
        <v>6611527</v>
      </c>
    </row>
    <row r="15" spans="1:7" x14ac:dyDescent="0.2">
      <c r="A15" s="1">
        <v>43488</v>
      </c>
      <c r="B15">
        <v>17</v>
      </c>
      <c r="C15">
        <v>7</v>
      </c>
      <c r="D15">
        <f t="shared" si="0"/>
        <v>24</v>
      </c>
      <c r="E15" s="2">
        <v>4478627</v>
      </c>
      <c r="F15" s="2">
        <v>873170</v>
      </c>
      <c r="G15" s="2">
        <f t="shared" si="1"/>
        <v>5351797</v>
      </c>
    </row>
    <row r="16" spans="1:7" x14ac:dyDescent="0.2">
      <c r="A16" s="1">
        <v>43489</v>
      </c>
      <c r="B16">
        <v>19</v>
      </c>
      <c r="C16">
        <v>8</v>
      </c>
      <c r="D16">
        <f t="shared" si="0"/>
        <v>27</v>
      </c>
      <c r="E16" s="2">
        <v>4617204</v>
      </c>
      <c r="F16" s="2">
        <v>1770500</v>
      </c>
      <c r="G16" s="2">
        <f t="shared" si="1"/>
        <v>6387704</v>
      </c>
    </row>
    <row r="17" spans="1:7" x14ac:dyDescent="0.2">
      <c r="A17" s="1">
        <v>43490</v>
      </c>
      <c r="B17">
        <v>20</v>
      </c>
      <c r="C17">
        <v>9</v>
      </c>
      <c r="D17">
        <f t="shared" si="0"/>
        <v>29</v>
      </c>
      <c r="E17" s="2">
        <v>5303614</v>
      </c>
      <c r="F17" s="2">
        <v>1891800</v>
      </c>
      <c r="G17" s="2">
        <f t="shared" si="1"/>
        <v>7195414</v>
      </c>
    </row>
    <row r="18" spans="1:7" x14ac:dyDescent="0.2">
      <c r="A18" s="1">
        <v>43493</v>
      </c>
      <c r="B18">
        <v>13</v>
      </c>
      <c r="C18">
        <v>5</v>
      </c>
      <c r="D18">
        <f t="shared" si="0"/>
        <v>18</v>
      </c>
      <c r="E18" s="2">
        <v>2994948</v>
      </c>
      <c r="F18" s="2">
        <v>711900</v>
      </c>
      <c r="G18" s="2">
        <f t="shared" si="1"/>
        <v>3706848</v>
      </c>
    </row>
    <row r="19" spans="1:7" x14ac:dyDescent="0.2">
      <c r="A19" s="1">
        <v>43494</v>
      </c>
      <c r="B19">
        <v>20</v>
      </c>
      <c r="C19">
        <v>11</v>
      </c>
      <c r="D19">
        <f t="shared" si="0"/>
        <v>31</v>
      </c>
      <c r="E19" s="2">
        <v>5138503</v>
      </c>
      <c r="F19" s="2">
        <v>2181000</v>
      </c>
      <c r="G19" s="2">
        <f t="shared" si="1"/>
        <v>7319503</v>
      </c>
    </row>
    <row r="20" spans="1:7" x14ac:dyDescent="0.2">
      <c r="A20" s="1">
        <v>43495</v>
      </c>
      <c r="B20">
        <v>20</v>
      </c>
      <c r="C20">
        <v>11</v>
      </c>
      <c r="D20">
        <f t="shared" ref="D20" si="2">SUM(B20:C20)</f>
        <v>31</v>
      </c>
      <c r="E20" s="2">
        <v>4535650</v>
      </c>
      <c r="F20" s="2">
        <v>5275800</v>
      </c>
      <c r="G20" s="2">
        <f t="shared" ref="G20" si="3">SUM(E20:F20)</f>
        <v>9811450</v>
      </c>
    </row>
    <row r="21" spans="1:7" x14ac:dyDescent="0.2">
      <c r="A21" s="1">
        <v>43496</v>
      </c>
      <c r="B21">
        <v>38</v>
      </c>
      <c r="C21">
        <v>14</v>
      </c>
      <c r="D21">
        <f t="shared" ref="D21" si="4">SUM(B21:C21)</f>
        <v>52</v>
      </c>
      <c r="E21" s="2">
        <v>9199248</v>
      </c>
      <c r="F21" s="2">
        <v>5195490</v>
      </c>
      <c r="G21" s="2">
        <f t="shared" ref="G21" si="5">SUM(E21:F21)</f>
        <v>14394738</v>
      </c>
    </row>
    <row r="22" spans="1:7" x14ac:dyDescent="0.2">
      <c r="A22" s="1"/>
      <c r="E22" s="2"/>
      <c r="F22" s="2"/>
      <c r="G22" s="2"/>
    </row>
    <row r="23" spans="1:7" x14ac:dyDescent="0.2">
      <c r="A23" t="s">
        <v>7</v>
      </c>
      <c r="B23">
        <f t="shared" ref="B23:G23" si="6">SUM(B2:B21)</f>
        <v>421</v>
      </c>
      <c r="C23">
        <f t="shared" si="6"/>
        <v>184</v>
      </c>
      <c r="D23">
        <f t="shared" si="6"/>
        <v>605</v>
      </c>
      <c r="E23" s="2">
        <f t="shared" si="6"/>
        <v>109439014</v>
      </c>
      <c r="F23" s="2">
        <f t="shared" si="6"/>
        <v>48065015</v>
      </c>
      <c r="G23" s="2">
        <f t="shared" si="6"/>
        <v>157504029</v>
      </c>
    </row>
    <row r="24" spans="1:7" x14ac:dyDescent="0.2">
      <c r="B24">
        <f>AVERAGE(B2:B21)</f>
        <v>21.05</v>
      </c>
      <c r="C24">
        <f>AVERAGE(C2:C21)</f>
        <v>9.1999999999999993</v>
      </c>
      <c r="D24">
        <f>SUM(B24:C24)</f>
        <v>30.25</v>
      </c>
      <c r="E24" s="2">
        <f>AVERAGE(E2:E21)</f>
        <v>5471950.7000000002</v>
      </c>
      <c r="F24" s="2">
        <f>AVERAGE(F2:F21)</f>
        <v>2403250.75</v>
      </c>
      <c r="G24" s="2">
        <f>SUM(E24:F24)</f>
        <v>7875201.4500000002</v>
      </c>
    </row>
    <row r="26" spans="1:7" x14ac:dyDescent="0.2">
      <c r="A26" s="6">
        <v>43435</v>
      </c>
      <c r="B26">
        <v>669</v>
      </c>
      <c r="C26">
        <v>232</v>
      </c>
      <c r="D26">
        <v>901</v>
      </c>
      <c r="E26" s="2">
        <v>167100803</v>
      </c>
      <c r="F26" s="2">
        <v>50524622</v>
      </c>
      <c r="G26" s="2">
        <v>217625425</v>
      </c>
    </row>
    <row r="27" spans="1:7" x14ac:dyDescent="0.2">
      <c r="A27" s="4"/>
      <c r="B27">
        <v>33.450000000000003</v>
      </c>
      <c r="C27">
        <v>11.6</v>
      </c>
      <c r="D27">
        <v>45.05</v>
      </c>
      <c r="E27" s="2">
        <v>8355040</v>
      </c>
      <c r="F27" s="2">
        <v>2526381</v>
      </c>
      <c r="G27" s="2">
        <v>10881271</v>
      </c>
    </row>
    <row r="29" spans="1:7" x14ac:dyDescent="0.2">
      <c r="A29" s="6">
        <v>43101</v>
      </c>
      <c r="B29">
        <v>520</v>
      </c>
      <c r="C29">
        <v>170</v>
      </c>
      <c r="D29">
        <v>690</v>
      </c>
      <c r="E29" s="2">
        <v>116978066</v>
      </c>
      <c r="F29" s="2">
        <v>37719801</v>
      </c>
      <c r="G29" s="2">
        <v>154697867</v>
      </c>
    </row>
    <row r="30" spans="1:7" x14ac:dyDescent="0.2">
      <c r="B30">
        <v>26</v>
      </c>
      <c r="C30">
        <v>8.5</v>
      </c>
      <c r="D30">
        <v>34.5</v>
      </c>
      <c r="E30" s="2">
        <v>5848903</v>
      </c>
      <c r="F30" s="2">
        <v>1885990</v>
      </c>
      <c r="G30" s="2">
        <v>7734893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4"/>
  <sheetViews>
    <sheetView workbookViewId="0">
      <selection activeCell="B27" sqref="B27:G27"/>
    </sheetView>
  </sheetViews>
  <sheetFormatPr defaultRowHeight="12.75" x14ac:dyDescent="0.2"/>
  <cols>
    <col min="1" max="1" width="10.140625" bestFit="1" customWidth="1"/>
    <col min="5" max="5" width="13.140625" customWidth="1"/>
    <col min="6" max="6" width="12.5703125" bestFit="1" customWidth="1"/>
    <col min="7" max="7" width="12.5703125" customWidth="1"/>
  </cols>
  <sheetData>
    <row r="1" spans="1:7" x14ac:dyDescent="0.2">
      <c r="A1" t="s">
        <v>0</v>
      </c>
      <c r="B1" t="s">
        <v>3</v>
      </c>
      <c r="C1" t="s">
        <v>4</v>
      </c>
      <c r="D1" t="s">
        <v>5</v>
      </c>
      <c r="E1" t="s">
        <v>1</v>
      </c>
      <c r="F1" t="s">
        <v>2</v>
      </c>
      <c r="G1" t="s">
        <v>6</v>
      </c>
    </row>
    <row r="2" spans="1:7" x14ac:dyDescent="0.2">
      <c r="A2" s="1">
        <v>43009</v>
      </c>
      <c r="B2">
        <v>52</v>
      </c>
      <c r="C2">
        <v>24</v>
      </c>
      <c r="D2">
        <f t="shared" ref="D2:D7" si="0">SUM(B2:C2)</f>
        <v>76</v>
      </c>
      <c r="E2" s="3">
        <v>13855390</v>
      </c>
      <c r="F2" s="3">
        <v>5722800</v>
      </c>
      <c r="G2" s="3">
        <f>SUM(E2:F2)</f>
        <v>19578190</v>
      </c>
    </row>
    <row r="3" spans="1:7" x14ac:dyDescent="0.2">
      <c r="A3" s="1">
        <v>43010</v>
      </c>
      <c r="B3">
        <v>43</v>
      </c>
      <c r="C3">
        <v>9</v>
      </c>
      <c r="D3">
        <f t="shared" si="0"/>
        <v>52</v>
      </c>
      <c r="E3" s="2">
        <v>10824150</v>
      </c>
      <c r="F3" s="2">
        <v>1741000</v>
      </c>
      <c r="G3" s="2">
        <f>SUM(E3:F3)</f>
        <v>12565150</v>
      </c>
    </row>
    <row r="4" spans="1:7" x14ac:dyDescent="0.2">
      <c r="A4" s="1">
        <v>43011</v>
      </c>
      <c r="B4">
        <v>19</v>
      </c>
      <c r="C4">
        <v>10</v>
      </c>
      <c r="D4">
        <f t="shared" si="0"/>
        <v>29</v>
      </c>
      <c r="E4" s="3">
        <v>5061250</v>
      </c>
      <c r="F4" s="3">
        <v>3934500</v>
      </c>
      <c r="G4" s="3">
        <f>SUM(E4:F4)</f>
        <v>8995750</v>
      </c>
    </row>
    <row r="5" spans="1:7" x14ac:dyDescent="0.2">
      <c r="A5" s="1">
        <v>43012</v>
      </c>
      <c r="B5">
        <v>29</v>
      </c>
      <c r="C5">
        <v>13</v>
      </c>
      <c r="D5">
        <f t="shared" si="0"/>
        <v>42</v>
      </c>
      <c r="E5" s="3">
        <v>7678962</v>
      </c>
      <c r="F5" s="3">
        <v>5024608</v>
      </c>
      <c r="G5" s="3">
        <f t="shared" ref="G5:G24" si="1">SUM(E5:F5)</f>
        <v>12703570</v>
      </c>
    </row>
    <row r="6" spans="1:7" x14ac:dyDescent="0.2">
      <c r="A6" s="1">
        <v>43013</v>
      </c>
      <c r="B6">
        <v>39</v>
      </c>
      <c r="C6">
        <v>18</v>
      </c>
      <c r="D6">
        <f t="shared" si="0"/>
        <v>57</v>
      </c>
      <c r="E6" s="3">
        <v>8619213</v>
      </c>
      <c r="F6" s="3">
        <v>3804000</v>
      </c>
      <c r="G6" s="3">
        <f t="shared" si="1"/>
        <v>12423213</v>
      </c>
    </row>
    <row r="7" spans="1:7" x14ac:dyDescent="0.2">
      <c r="A7" s="1">
        <v>43016</v>
      </c>
      <c r="B7">
        <v>17</v>
      </c>
      <c r="C7">
        <v>17</v>
      </c>
      <c r="D7">
        <f t="shared" si="0"/>
        <v>34</v>
      </c>
      <c r="E7" s="3">
        <v>4601300</v>
      </c>
      <c r="F7" s="3">
        <v>3249900</v>
      </c>
      <c r="G7" s="3">
        <f>SUM(E7:F7)</f>
        <v>7851200</v>
      </c>
    </row>
    <row r="8" spans="1:7" x14ac:dyDescent="0.2">
      <c r="A8" s="1">
        <v>43017</v>
      </c>
      <c r="B8">
        <v>24</v>
      </c>
      <c r="C8">
        <v>7</v>
      </c>
      <c r="D8">
        <f t="shared" ref="D8:D24" si="2">SUM(B8:C8)</f>
        <v>31</v>
      </c>
      <c r="E8" s="3">
        <v>5791267</v>
      </c>
      <c r="F8" s="3">
        <v>1507900</v>
      </c>
      <c r="G8" s="3">
        <f t="shared" si="1"/>
        <v>7299167</v>
      </c>
    </row>
    <row r="9" spans="1:7" x14ac:dyDescent="0.2">
      <c r="A9" s="1">
        <v>43018</v>
      </c>
      <c r="B9">
        <v>31</v>
      </c>
      <c r="C9">
        <v>19</v>
      </c>
      <c r="D9">
        <f t="shared" si="2"/>
        <v>50</v>
      </c>
      <c r="E9" s="3">
        <v>9189588</v>
      </c>
      <c r="F9" s="3">
        <v>5142550</v>
      </c>
      <c r="G9" s="3">
        <f t="shared" si="1"/>
        <v>14332138</v>
      </c>
    </row>
    <row r="10" spans="1:7" x14ac:dyDescent="0.2">
      <c r="A10" s="1">
        <v>43019</v>
      </c>
      <c r="B10">
        <v>33</v>
      </c>
      <c r="C10">
        <v>24</v>
      </c>
      <c r="D10">
        <f t="shared" si="2"/>
        <v>57</v>
      </c>
      <c r="E10" s="3">
        <v>9112420</v>
      </c>
      <c r="F10" s="3">
        <v>6793820</v>
      </c>
      <c r="G10" s="3">
        <f t="shared" si="1"/>
        <v>15906240</v>
      </c>
    </row>
    <row r="11" spans="1:7" x14ac:dyDescent="0.2">
      <c r="A11" s="1">
        <v>43020</v>
      </c>
      <c r="B11">
        <v>34</v>
      </c>
      <c r="C11">
        <v>7</v>
      </c>
      <c r="D11">
        <f>SUM(B11:C11)</f>
        <v>41</v>
      </c>
      <c r="E11" s="3">
        <v>10099068</v>
      </c>
      <c r="F11" s="3">
        <v>1814000</v>
      </c>
      <c r="G11" s="3">
        <f t="shared" si="1"/>
        <v>11913068</v>
      </c>
    </row>
    <row r="12" spans="1:7" x14ac:dyDescent="0.2">
      <c r="A12" s="1">
        <v>43023</v>
      </c>
      <c r="B12">
        <v>39</v>
      </c>
      <c r="C12">
        <v>24</v>
      </c>
      <c r="D12">
        <f>SUM(B12:C12)</f>
        <v>63</v>
      </c>
      <c r="E12" s="3">
        <v>10761833</v>
      </c>
      <c r="F12" s="3">
        <v>4428200</v>
      </c>
      <c r="G12" s="3">
        <f>SUM(E12:F12)</f>
        <v>15190033</v>
      </c>
    </row>
    <row r="13" spans="1:7" x14ac:dyDescent="0.2">
      <c r="A13" s="1">
        <v>43024</v>
      </c>
      <c r="B13">
        <v>35</v>
      </c>
      <c r="C13">
        <v>17</v>
      </c>
      <c r="D13">
        <f t="shared" si="2"/>
        <v>52</v>
      </c>
      <c r="E13" s="3">
        <v>9623084</v>
      </c>
      <c r="F13" s="3">
        <v>7079181</v>
      </c>
      <c r="G13" s="3">
        <f t="shared" si="1"/>
        <v>16702265</v>
      </c>
    </row>
    <row r="14" spans="1:7" x14ac:dyDescent="0.2">
      <c r="A14" s="1">
        <v>43025</v>
      </c>
      <c r="B14">
        <v>32</v>
      </c>
      <c r="C14">
        <v>11</v>
      </c>
      <c r="D14">
        <f t="shared" si="2"/>
        <v>43</v>
      </c>
      <c r="E14" s="3">
        <v>8346285</v>
      </c>
      <c r="F14" s="3">
        <v>2284950</v>
      </c>
      <c r="G14" s="3">
        <f t="shared" si="1"/>
        <v>10631235</v>
      </c>
    </row>
    <row r="15" spans="1:7" x14ac:dyDescent="0.2">
      <c r="A15" s="1">
        <v>43026</v>
      </c>
      <c r="B15">
        <v>32</v>
      </c>
      <c r="C15">
        <v>13</v>
      </c>
      <c r="D15">
        <f t="shared" si="2"/>
        <v>45</v>
      </c>
      <c r="E15" s="3">
        <v>9897537</v>
      </c>
      <c r="F15" s="3">
        <v>3207400</v>
      </c>
      <c r="G15" s="3">
        <f t="shared" si="1"/>
        <v>13104937</v>
      </c>
    </row>
    <row r="16" spans="1:7" x14ac:dyDescent="0.2">
      <c r="A16" s="1">
        <v>43027</v>
      </c>
      <c r="B16">
        <v>44</v>
      </c>
      <c r="C16">
        <v>16</v>
      </c>
      <c r="D16">
        <f t="shared" si="2"/>
        <v>60</v>
      </c>
      <c r="E16" s="3">
        <v>11591062</v>
      </c>
      <c r="F16" s="3">
        <v>4223854</v>
      </c>
      <c r="G16" s="3">
        <f t="shared" si="1"/>
        <v>15814916</v>
      </c>
    </row>
    <row r="17" spans="1:7" x14ac:dyDescent="0.2">
      <c r="A17" s="1">
        <v>43030</v>
      </c>
      <c r="B17">
        <v>34</v>
      </c>
      <c r="C17">
        <v>13</v>
      </c>
      <c r="D17">
        <f>SUM(B17:C17)</f>
        <v>47</v>
      </c>
      <c r="E17" s="3">
        <v>10147973</v>
      </c>
      <c r="F17" s="3">
        <v>1600562</v>
      </c>
      <c r="G17" s="3">
        <f>SUM(E17:F17)</f>
        <v>11748535</v>
      </c>
    </row>
    <row r="18" spans="1:7" x14ac:dyDescent="0.2">
      <c r="A18" s="1">
        <v>43031</v>
      </c>
      <c r="B18">
        <v>27</v>
      </c>
      <c r="C18">
        <v>17</v>
      </c>
      <c r="D18">
        <f t="shared" si="2"/>
        <v>44</v>
      </c>
      <c r="E18" s="3">
        <v>6745000</v>
      </c>
      <c r="F18" s="3">
        <v>7548600</v>
      </c>
      <c r="G18" s="3">
        <f t="shared" si="1"/>
        <v>14293600</v>
      </c>
    </row>
    <row r="19" spans="1:7" x14ac:dyDescent="0.2">
      <c r="A19" s="1">
        <v>43032</v>
      </c>
      <c r="B19">
        <v>24</v>
      </c>
      <c r="C19">
        <v>11</v>
      </c>
      <c r="D19">
        <f t="shared" si="2"/>
        <v>35</v>
      </c>
      <c r="E19" s="3">
        <v>4790327</v>
      </c>
      <c r="F19" s="3">
        <v>3269438</v>
      </c>
      <c r="G19" s="3">
        <f t="shared" si="1"/>
        <v>8059765</v>
      </c>
    </row>
    <row r="20" spans="1:7" x14ac:dyDescent="0.2">
      <c r="A20" s="1">
        <v>43033</v>
      </c>
      <c r="B20">
        <v>30</v>
      </c>
      <c r="C20">
        <v>8</v>
      </c>
      <c r="D20">
        <f t="shared" si="2"/>
        <v>38</v>
      </c>
      <c r="E20" s="3">
        <v>7168097</v>
      </c>
      <c r="F20" s="3">
        <v>1694800</v>
      </c>
      <c r="G20" s="3">
        <f t="shared" si="1"/>
        <v>8862897</v>
      </c>
    </row>
    <row r="21" spans="1:7" x14ac:dyDescent="0.2">
      <c r="A21" s="1">
        <v>43034</v>
      </c>
      <c r="B21">
        <v>37</v>
      </c>
      <c r="C21">
        <v>12</v>
      </c>
      <c r="D21">
        <f t="shared" si="2"/>
        <v>49</v>
      </c>
      <c r="E21" s="3">
        <v>11244721</v>
      </c>
      <c r="F21" s="3">
        <v>2623900</v>
      </c>
      <c r="G21" s="3">
        <f t="shared" si="1"/>
        <v>13868621</v>
      </c>
    </row>
    <row r="22" spans="1:7" x14ac:dyDescent="0.2">
      <c r="A22" s="1">
        <v>43037</v>
      </c>
      <c r="B22">
        <v>37</v>
      </c>
      <c r="C22">
        <v>15</v>
      </c>
      <c r="D22">
        <f t="shared" ref="D22" si="3">SUM(B22:C22)</f>
        <v>52</v>
      </c>
      <c r="E22" s="3">
        <v>11364506</v>
      </c>
      <c r="F22" s="3">
        <v>3486800</v>
      </c>
      <c r="G22" s="3">
        <f t="shared" ref="G22" si="4">SUM(E22:F22)</f>
        <v>14851306</v>
      </c>
    </row>
    <row r="23" spans="1:7" x14ac:dyDescent="0.2">
      <c r="A23" s="1">
        <v>43038</v>
      </c>
      <c r="B23">
        <v>45</v>
      </c>
      <c r="C23">
        <v>13</v>
      </c>
      <c r="D23">
        <f t="shared" si="2"/>
        <v>58</v>
      </c>
      <c r="E23" s="3">
        <v>12025148</v>
      </c>
      <c r="F23" s="3">
        <v>3611400</v>
      </c>
      <c r="G23" s="3">
        <f t="shared" si="1"/>
        <v>15636548</v>
      </c>
    </row>
    <row r="24" spans="1:7" x14ac:dyDescent="0.2">
      <c r="A24" s="1">
        <v>43039</v>
      </c>
      <c r="B24">
        <v>41</v>
      </c>
      <c r="C24">
        <v>19</v>
      </c>
      <c r="D24">
        <f t="shared" si="2"/>
        <v>60</v>
      </c>
      <c r="E24" s="3">
        <v>11794168</v>
      </c>
      <c r="F24" s="3">
        <v>5815001</v>
      </c>
      <c r="G24" s="3">
        <f t="shared" si="1"/>
        <v>17609169</v>
      </c>
    </row>
    <row r="25" spans="1:7" x14ac:dyDescent="0.2">
      <c r="A25" s="1"/>
      <c r="E25" s="3"/>
      <c r="F25" s="3"/>
      <c r="G25" s="3"/>
    </row>
    <row r="26" spans="1:7" x14ac:dyDescent="0.2">
      <c r="A26" s="1"/>
      <c r="D26">
        <f>SUM(B26:C26)</f>
        <v>0</v>
      </c>
      <c r="E26" s="3"/>
      <c r="F26" s="3"/>
      <c r="G26" s="3">
        <f>SUM(E26:F26)</f>
        <v>0</v>
      </c>
    </row>
    <row r="27" spans="1:7" x14ac:dyDescent="0.2">
      <c r="A27" t="s">
        <v>7</v>
      </c>
      <c r="B27">
        <f t="shared" ref="B27:G27" si="5">SUM(B2:B25)</f>
        <v>778</v>
      </c>
      <c r="C27">
        <f t="shared" si="5"/>
        <v>337</v>
      </c>
      <c r="D27">
        <f t="shared" si="5"/>
        <v>1115</v>
      </c>
      <c r="E27" s="3">
        <f t="shared" si="5"/>
        <v>210332349</v>
      </c>
      <c r="F27" s="3">
        <f t="shared" si="5"/>
        <v>89609164</v>
      </c>
      <c r="G27" s="3">
        <f t="shared" si="5"/>
        <v>299941513</v>
      </c>
    </row>
    <row r="28" spans="1:7" x14ac:dyDescent="0.2">
      <c r="B28">
        <f>AVERAGE(B2:B25)</f>
        <v>33.826086956521742</v>
      </c>
      <c r="C28">
        <f>AVERAGE(C2:C25)</f>
        <v>14.652173913043478</v>
      </c>
      <c r="D28">
        <f>SUM(B28:C28)</f>
        <v>48.478260869565219</v>
      </c>
      <c r="E28" s="3">
        <f>AVERAGE(E2:E25)</f>
        <v>9144884.7391304355</v>
      </c>
      <c r="F28" s="3">
        <f>AVERAGE(F2:F25)</f>
        <v>3896050.6086956523</v>
      </c>
      <c r="G28" s="3">
        <f>SUM(E28:F28)</f>
        <v>13040935.347826088</v>
      </c>
    </row>
    <row r="30" spans="1:7" x14ac:dyDescent="0.2">
      <c r="A30" s="9" t="s">
        <v>10</v>
      </c>
      <c r="B30">
        <v>702</v>
      </c>
      <c r="C30">
        <v>218</v>
      </c>
      <c r="D30">
        <v>920</v>
      </c>
      <c r="E30" s="2">
        <v>164391926</v>
      </c>
      <c r="F30" s="2">
        <v>47479974</v>
      </c>
      <c r="G30" s="2">
        <v>211871900</v>
      </c>
    </row>
    <row r="31" spans="1:7" x14ac:dyDescent="0.2">
      <c r="A31" s="4"/>
      <c r="B31">
        <v>30.5</v>
      </c>
      <c r="C31">
        <v>9.5</v>
      </c>
      <c r="D31">
        <v>40</v>
      </c>
      <c r="E31" s="2">
        <v>7147475</v>
      </c>
      <c r="F31" s="2">
        <v>20643347</v>
      </c>
      <c r="G31" s="2">
        <f>SUM(E31:F31)</f>
        <v>27790822</v>
      </c>
    </row>
    <row r="32" spans="1:7" x14ac:dyDescent="0.2">
      <c r="A32" s="4"/>
      <c r="E32" s="2"/>
      <c r="F32" s="2"/>
      <c r="G32" s="2"/>
    </row>
    <row r="33" spans="1:9" x14ac:dyDescent="0.2">
      <c r="A33" s="9" t="s">
        <v>11</v>
      </c>
      <c r="B33">
        <v>807</v>
      </c>
      <c r="C33">
        <v>266</v>
      </c>
      <c r="D33">
        <v>1073</v>
      </c>
      <c r="E33" s="2">
        <v>210688858</v>
      </c>
      <c r="F33" s="2">
        <v>69896328</v>
      </c>
      <c r="G33" s="2">
        <v>280585186</v>
      </c>
      <c r="I33" s="2"/>
    </row>
    <row r="34" spans="1:9" x14ac:dyDescent="0.2">
      <c r="B34">
        <v>35.1</v>
      </c>
      <c r="C34">
        <v>11.6</v>
      </c>
      <c r="D34">
        <v>46.7</v>
      </c>
      <c r="E34" s="2">
        <v>9160385</v>
      </c>
      <c r="F34" s="2">
        <v>3038971</v>
      </c>
      <c r="G34" s="2">
        <f>SUM(E34:F34)</f>
        <v>12199356</v>
      </c>
    </row>
  </sheetData>
  <phoneticPr fontId="1" type="noConversion"/>
  <pageMargins left="0.75" right="0.75" top="1" bottom="1" header="0.5" footer="0.5"/>
  <pageSetup orientation="portrait" r:id="rId1"/>
  <headerFooter alignWithMargins="0"/>
  <ignoredErrors>
    <ignoredError sqref="D2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5"/>
  <sheetViews>
    <sheetView topLeftCell="A10" workbookViewId="0">
      <selection activeCell="B24" sqref="B24:G24"/>
    </sheetView>
  </sheetViews>
  <sheetFormatPr defaultRowHeight="12.75" x14ac:dyDescent="0.2"/>
  <cols>
    <col min="1" max="1" width="10.140625" bestFit="1" customWidth="1"/>
    <col min="2" max="2" width="7.42578125" customWidth="1"/>
    <col min="3" max="3" width="8.5703125" customWidth="1"/>
    <col min="4" max="4" width="8" bestFit="1" customWidth="1"/>
    <col min="5" max="5" width="16.140625" bestFit="1" customWidth="1"/>
    <col min="6" max="6" width="20.5703125" bestFit="1" customWidth="1"/>
    <col min="7" max="7" width="12.140625" bestFit="1" customWidth="1"/>
  </cols>
  <sheetData>
    <row r="1" spans="1:7" x14ac:dyDescent="0.2">
      <c r="A1" t="s">
        <v>0</v>
      </c>
      <c r="B1" t="s">
        <v>3</v>
      </c>
      <c r="C1" t="s">
        <v>4</v>
      </c>
      <c r="D1" t="s">
        <v>5</v>
      </c>
      <c r="E1" t="s">
        <v>1</v>
      </c>
      <c r="F1" t="s">
        <v>2</v>
      </c>
      <c r="G1" t="s">
        <v>6</v>
      </c>
    </row>
    <row r="2" spans="1:7" x14ac:dyDescent="0.2">
      <c r="A2" s="10">
        <v>43040</v>
      </c>
      <c r="B2">
        <v>44</v>
      </c>
      <c r="C2">
        <v>14</v>
      </c>
      <c r="D2">
        <f t="shared" ref="D2" si="0">SUM(B2:C2)</f>
        <v>58</v>
      </c>
      <c r="E2" s="2">
        <v>12542737</v>
      </c>
      <c r="F2" s="2">
        <v>2941311</v>
      </c>
      <c r="G2" s="2">
        <f t="shared" ref="G2" si="1">SUM(E2:F2)</f>
        <v>15484048</v>
      </c>
    </row>
    <row r="3" spans="1:7" x14ac:dyDescent="0.2">
      <c r="A3" s="1">
        <v>43041</v>
      </c>
      <c r="B3">
        <v>43</v>
      </c>
      <c r="C3">
        <v>20</v>
      </c>
      <c r="D3">
        <f>SUM(B3:C3)</f>
        <v>63</v>
      </c>
      <c r="E3" s="2">
        <v>12230543</v>
      </c>
      <c r="F3" s="2">
        <v>6193900</v>
      </c>
      <c r="G3" s="2">
        <f>SUM(E3:F3)</f>
        <v>18424443</v>
      </c>
    </row>
    <row r="4" spans="1:7" x14ac:dyDescent="0.2">
      <c r="A4" s="1">
        <v>43044</v>
      </c>
      <c r="B4">
        <v>36</v>
      </c>
      <c r="C4">
        <v>16</v>
      </c>
      <c r="D4">
        <f t="shared" ref="D4:D23" si="2">SUM(B4:C4)</f>
        <v>52</v>
      </c>
      <c r="E4" s="2">
        <v>9619292</v>
      </c>
      <c r="F4" s="2">
        <v>4546900</v>
      </c>
      <c r="G4" s="2">
        <f t="shared" ref="G4:G23" si="3">SUM(E4:F4)</f>
        <v>14166192</v>
      </c>
    </row>
    <row r="5" spans="1:7" x14ac:dyDescent="0.2">
      <c r="A5" s="1">
        <v>43045</v>
      </c>
      <c r="B5">
        <v>27</v>
      </c>
      <c r="C5">
        <v>18</v>
      </c>
      <c r="D5">
        <f t="shared" si="2"/>
        <v>45</v>
      </c>
      <c r="E5" s="2">
        <v>6570595</v>
      </c>
      <c r="F5" s="2">
        <v>6039314</v>
      </c>
      <c r="G5" s="2">
        <f t="shared" si="3"/>
        <v>12609909</v>
      </c>
    </row>
    <row r="6" spans="1:7" x14ac:dyDescent="0.2">
      <c r="A6" s="1">
        <v>43046</v>
      </c>
      <c r="B6">
        <v>24</v>
      </c>
      <c r="C6">
        <v>10</v>
      </c>
      <c r="D6">
        <f t="shared" si="2"/>
        <v>34</v>
      </c>
      <c r="E6" s="2">
        <v>5724975</v>
      </c>
      <c r="F6" s="2">
        <v>1752500</v>
      </c>
      <c r="G6" s="2">
        <f t="shared" si="3"/>
        <v>7477475</v>
      </c>
    </row>
    <row r="7" spans="1:7" x14ac:dyDescent="0.2">
      <c r="A7" s="1">
        <v>43047</v>
      </c>
      <c r="B7">
        <v>34</v>
      </c>
      <c r="C7">
        <v>16</v>
      </c>
      <c r="D7">
        <f t="shared" si="2"/>
        <v>50</v>
      </c>
      <c r="E7" s="2">
        <v>9088500</v>
      </c>
      <c r="F7" s="2">
        <v>5688300</v>
      </c>
      <c r="G7" s="2">
        <f t="shared" si="3"/>
        <v>14776800</v>
      </c>
    </row>
    <row r="8" spans="1:7" x14ac:dyDescent="0.2">
      <c r="A8" s="1">
        <v>43048</v>
      </c>
      <c r="B8">
        <v>55</v>
      </c>
      <c r="C8">
        <v>15</v>
      </c>
      <c r="D8">
        <f t="shared" si="2"/>
        <v>70</v>
      </c>
      <c r="E8" s="2">
        <v>13149706</v>
      </c>
      <c r="F8" s="2">
        <v>4056000</v>
      </c>
      <c r="G8" s="2">
        <f t="shared" si="3"/>
        <v>17205706</v>
      </c>
    </row>
    <row r="9" spans="1:7" x14ac:dyDescent="0.2">
      <c r="A9" s="1">
        <v>43051</v>
      </c>
      <c r="B9">
        <v>14</v>
      </c>
      <c r="C9">
        <v>6</v>
      </c>
      <c r="D9">
        <f t="shared" si="2"/>
        <v>20</v>
      </c>
      <c r="E9" s="2">
        <v>3824147</v>
      </c>
      <c r="F9" s="2">
        <v>1511000</v>
      </c>
      <c r="G9" s="2">
        <f t="shared" si="3"/>
        <v>5335147</v>
      </c>
    </row>
    <row r="10" spans="1:7" x14ac:dyDescent="0.2">
      <c r="A10" s="1">
        <v>43052</v>
      </c>
      <c r="B10">
        <v>28</v>
      </c>
      <c r="C10">
        <v>15</v>
      </c>
      <c r="D10">
        <f t="shared" si="2"/>
        <v>43</v>
      </c>
      <c r="E10" s="2">
        <v>7226942</v>
      </c>
      <c r="F10" s="2">
        <v>3908500</v>
      </c>
      <c r="G10" s="2">
        <f t="shared" si="3"/>
        <v>11135442</v>
      </c>
    </row>
    <row r="11" spans="1:7" x14ac:dyDescent="0.2">
      <c r="A11" s="1">
        <v>43053</v>
      </c>
      <c r="B11">
        <v>41</v>
      </c>
      <c r="C11">
        <v>16</v>
      </c>
      <c r="D11">
        <f t="shared" si="2"/>
        <v>57</v>
      </c>
      <c r="E11" s="2">
        <v>10214327</v>
      </c>
      <c r="F11" s="2">
        <v>3154400</v>
      </c>
      <c r="G11" s="2">
        <f t="shared" si="3"/>
        <v>13368727</v>
      </c>
    </row>
    <row r="12" spans="1:7" x14ac:dyDescent="0.2">
      <c r="A12" s="1">
        <v>43054</v>
      </c>
      <c r="B12">
        <v>42</v>
      </c>
      <c r="C12">
        <v>10</v>
      </c>
      <c r="D12">
        <f t="shared" si="2"/>
        <v>52</v>
      </c>
      <c r="E12" s="2">
        <v>11860721</v>
      </c>
      <c r="F12" s="2">
        <v>2234900</v>
      </c>
      <c r="G12" s="2">
        <f t="shared" si="3"/>
        <v>14095621</v>
      </c>
    </row>
    <row r="13" spans="1:7" x14ac:dyDescent="0.2">
      <c r="A13" s="1">
        <v>43055</v>
      </c>
      <c r="B13">
        <v>37</v>
      </c>
      <c r="C13">
        <v>16</v>
      </c>
      <c r="D13">
        <f t="shared" si="2"/>
        <v>53</v>
      </c>
      <c r="E13" s="2">
        <v>10825854</v>
      </c>
      <c r="F13" s="2">
        <v>2680025</v>
      </c>
      <c r="G13" s="2">
        <f t="shared" si="3"/>
        <v>13505879</v>
      </c>
    </row>
    <row r="14" spans="1:7" x14ac:dyDescent="0.2">
      <c r="A14" s="1">
        <v>43058</v>
      </c>
      <c r="B14">
        <v>55</v>
      </c>
      <c r="C14">
        <v>8</v>
      </c>
      <c r="D14">
        <f t="shared" si="2"/>
        <v>63</v>
      </c>
      <c r="E14" s="2">
        <v>14939108</v>
      </c>
      <c r="F14" s="2">
        <v>1747000</v>
      </c>
      <c r="G14" s="2">
        <f t="shared" si="3"/>
        <v>16686108</v>
      </c>
    </row>
    <row r="15" spans="1:7" x14ac:dyDescent="0.2">
      <c r="A15" s="1">
        <v>43059</v>
      </c>
      <c r="B15">
        <v>22</v>
      </c>
      <c r="C15">
        <v>11</v>
      </c>
      <c r="D15">
        <f t="shared" si="2"/>
        <v>33</v>
      </c>
      <c r="E15" s="2">
        <v>6042080</v>
      </c>
      <c r="F15" s="2">
        <v>2889500</v>
      </c>
      <c r="G15" s="2">
        <f t="shared" si="3"/>
        <v>8931580</v>
      </c>
    </row>
    <row r="16" spans="1:7" x14ac:dyDescent="0.2">
      <c r="A16" s="1">
        <v>43060</v>
      </c>
      <c r="B16">
        <v>53</v>
      </c>
      <c r="C16">
        <v>11</v>
      </c>
      <c r="D16">
        <f t="shared" si="2"/>
        <v>64</v>
      </c>
      <c r="E16" s="2">
        <v>13282921</v>
      </c>
      <c r="F16" s="2">
        <v>2445315</v>
      </c>
      <c r="G16" s="2">
        <f t="shared" si="3"/>
        <v>15728236</v>
      </c>
    </row>
    <row r="17" spans="1:7" x14ac:dyDescent="0.2">
      <c r="A17" s="1">
        <v>43065</v>
      </c>
      <c r="B17">
        <v>26</v>
      </c>
      <c r="C17">
        <v>25</v>
      </c>
      <c r="D17">
        <f t="shared" si="2"/>
        <v>51</v>
      </c>
      <c r="E17" s="2">
        <v>7493447</v>
      </c>
      <c r="F17" s="2">
        <v>3732351</v>
      </c>
      <c r="G17" s="2">
        <f t="shared" si="3"/>
        <v>11225798</v>
      </c>
    </row>
    <row r="18" spans="1:7" x14ac:dyDescent="0.2">
      <c r="A18" s="1">
        <v>43066</v>
      </c>
      <c r="B18">
        <v>21</v>
      </c>
      <c r="C18">
        <v>14</v>
      </c>
      <c r="D18">
        <f t="shared" si="2"/>
        <v>35</v>
      </c>
      <c r="E18" s="2">
        <v>5200290</v>
      </c>
      <c r="F18" s="2">
        <v>2177900</v>
      </c>
      <c r="G18" s="2">
        <f t="shared" si="3"/>
        <v>7378190</v>
      </c>
    </row>
    <row r="19" spans="1:7" x14ac:dyDescent="0.2">
      <c r="A19" s="1">
        <v>43067</v>
      </c>
      <c r="B19">
        <v>34</v>
      </c>
      <c r="C19">
        <v>8</v>
      </c>
      <c r="D19">
        <f t="shared" si="2"/>
        <v>42</v>
      </c>
      <c r="E19" s="2">
        <v>8966604</v>
      </c>
      <c r="F19" s="2">
        <v>1013900</v>
      </c>
      <c r="G19" s="2">
        <f t="shared" si="3"/>
        <v>9980504</v>
      </c>
    </row>
    <row r="20" spans="1:7" x14ac:dyDescent="0.2">
      <c r="A20" s="10">
        <v>43068</v>
      </c>
      <c r="B20">
        <v>33</v>
      </c>
      <c r="C20">
        <v>7</v>
      </c>
      <c r="D20">
        <f t="shared" si="2"/>
        <v>40</v>
      </c>
      <c r="E20" s="2">
        <v>8809505</v>
      </c>
      <c r="F20" s="2">
        <v>1027050</v>
      </c>
      <c r="G20" s="2">
        <f t="shared" si="3"/>
        <v>9836555</v>
      </c>
    </row>
    <row r="21" spans="1:7" x14ac:dyDescent="0.2">
      <c r="A21" s="1">
        <v>43069</v>
      </c>
      <c r="B21">
        <v>48</v>
      </c>
      <c r="C21">
        <v>19</v>
      </c>
      <c r="D21">
        <f t="shared" si="2"/>
        <v>67</v>
      </c>
      <c r="E21" s="2">
        <v>11890251</v>
      </c>
      <c r="F21" s="2">
        <v>5852825</v>
      </c>
      <c r="G21" s="2">
        <f t="shared" si="3"/>
        <v>17743076</v>
      </c>
    </row>
    <row r="22" spans="1:7" x14ac:dyDescent="0.2">
      <c r="A22" s="1"/>
      <c r="E22" s="2"/>
      <c r="F22" s="2"/>
      <c r="G22" s="2"/>
    </row>
    <row r="23" spans="1:7" x14ac:dyDescent="0.2">
      <c r="A23" s="1"/>
      <c r="D23">
        <f t="shared" si="2"/>
        <v>0</v>
      </c>
      <c r="E23" s="2"/>
      <c r="F23" s="2"/>
      <c r="G23" s="2">
        <f t="shared" si="3"/>
        <v>0</v>
      </c>
    </row>
    <row r="24" spans="1:7" x14ac:dyDescent="0.2">
      <c r="A24" t="s">
        <v>7</v>
      </c>
      <c r="B24">
        <f>SUM(B2:B22)</f>
        <v>717</v>
      </c>
      <c r="C24">
        <f>SUM(C2:C23)</f>
        <v>275</v>
      </c>
      <c r="D24">
        <f>SUM(D2:D23)</f>
        <v>992</v>
      </c>
      <c r="E24" s="2">
        <f>SUM(E2:E23)</f>
        <v>189502545</v>
      </c>
      <c r="F24" s="2">
        <f>SUM(F2:F23)</f>
        <v>65592891</v>
      </c>
      <c r="G24" s="2">
        <f>SUM(G2:G23)</f>
        <v>255095436</v>
      </c>
    </row>
    <row r="25" spans="1:7" x14ac:dyDescent="0.2">
      <c r="B25">
        <f>AVERAGE(B2:B21)</f>
        <v>35.85</v>
      </c>
      <c r="C25">
        <f>AVERAGE(C2:C22)</f>
        <v>13.75</v>
      </c>
      <c r="D25">
        <f>SUM(B25:C25)</f>
        <v>49.6</v>
      </c>
      <c r="E25" s="2">
        <f>AVERAGE(E2:E22)</f>
        <v>9475127.25</v>
      </c>
      <c r="F25" s="2">
        <f>AVERAGE(F2:F22)</f>
        <v>3279644.55</v>
      </c>
      <c r="G25" s="2">
        <f>SUM(E25:F25)</f>
        <v>12754771.800000001</v>
      </c>
    </row>
    <row r="27" spans="1:7" x14ac:dyDescent="0.2">
      <c r="A27" s="9" t="s">
        <v>12</v>
      </c>
      <c r="B27">
        <v>799</v>
      </c>
      <c r="C27">
        <v>226</v>
      </c>
      <c r="D27">
        <v>1025</v>
      </c>
      <c r="E27" s="2">
        <v>189889496</v>
      </c>
      <c r="F27" s="2">
        <v>46639227</v>
      </c>
      <c r="G27" s="2">
        <v>236528723</v>
      </c>
    </row>
    <row r="28" spans="1:7" x14ac:dyDescent="0.2">
      <c r="B28">
        <v>39.950000000000003</v>
      </c>
      <c r="C28">
        <v>11.3</v>
      </c>
      <c r="D28">
        <v>51.25</v>
      </c>
      <c r="E28" s="3">
        <v>9494475</v>
      </c>
      <c r="F28" s="3">
        <v>2331961</v>
      </c>
      <c r="G28" s="3">
        <v>11826436</v>
      </c>
    </row>
    <row r="29" spans="1:7" x14ac:dyDescent="0.2">
      <c r="E29" s="3"/>
      <c r="F29" s="3"/>
      <c r="G29" s="3"/>
    </row>
    <row r="30" spans="1:7" x14ac:dyDescent="0.2">
      <c r="A30" s="9" t="s">
        <v>13</v>
      </c>
      <c r="B30">
        <v>778</v>
      </c>
      <c r="C30">
        <v>337</v>
      </c>
      <c r="D30">
        <v>1115</v>
      </c>
      <c r="E30" s="3">
        <v>210332349</v>
      </c>
      <c r="F30" s="3">
        <v>89609164</v>
      </c>
      <c r="G30" s="3">
        <v>299941513</v>
      </c>
    </row>
    <row r="31" spans="1:7" x14ac:dyDescent="0.2">
      <c r="B31">
        <v>38.9</v>
      </c>
      <c r="C31">
        <v>16.850000000000001</v>
      </c>
      <c r="D31">
        <v>55.75</v>
      </c>
      <c r="E31" s="3">
        <v>10516617</v>
      </c>
      <c r="F31" s="3">
        <v>4480458</v>
      </c>
      <c r="G31" s="3">
        <v>14997076</v>
      </c>
    </row>
    <row r="34" spans="1:7" x14ac:dyDescent="0.2">
      <c r="A34" s="8"/>
      <c r="E34" s="7"/>
      <c r="F34" s="7"/>
      <c r="G34" s="7"/>
    </row>
    <row r="35" spans="1:7" x14ac:dyDescent="0.2">
      <c r="E35" s="2"/>
      <c r="F35" s="2"/>
      <c r="G35" s="2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4"/>
  <sheetViews>
    <sheetView zoomScaleNormal="100" workbookViewId="0">
      <selection activeCell="B23" sqref="B23:G23"/>
    </sheetView>
  </sheetViews>
  <sheetFormatPr defaultRowHeight="12.75" x14ac:dyDescent="0.2"/>
  <cols>
    <col min="1" max="1" width="10.140625" bestFit="1" customWidth="1"/>
    <col min="2" max="2" width="7.42578125" customWidth="1"/>
    <col min="3" max="3" width="8.5703125" customWidth="1"/>
    <col min="4" max="4" width="8" bestFit="1" customWidth="1"/>
    <col min="5" max="5" width="16.140625" bestFit="1" customWidth="1"/>
    <col min="6" max="6" width="20.5703125" bestFit="1" customWidth="1"/>
    <col min="7" max="7" width="12.140625" bestFit="1" customWidth="1"/>
  </cols>
  <sheetData>
    <row r="1" spans="1:9" x14ac:dyDescent="0.2">
      <c r="A1" t="s">
        <v>0</v>
      </c>
      <c r="B1" t="s">
        <v>3</v>
      </c>
      <c r="C1" t="s">
        <v>4</v>
      </c>
      <c r="D1" t="s">
        <v>5</v>
      </c>
      <c r="E1" t="s">
        <v>1</v>
      </c>
      <c r="F1" t="s">
        <v>2</v>
      </c>
      <c r="G1" t="s">
        <v>6</v>
      </c>
      <c r="I1" t="s">
        <v>8</v>
      </c>
    </row>
    <row r="2" spans="1:9" x14ac:dyDescent="0.2">
      <c r="A2" s="1">
        <v>43437</v>
      </c>
      <c r="B2">
        <v>58</v>
      </c>
      <c r="C2">
        <v>7</v>
      </c>
      <c r="D2">
        <f>SUM(B2:C2)</f>
        <v>65</v>
      </c>
      <c r="E2" s="2">
        <v>15210340</v>
      </c>
      <c r="F2" s="2">
        <v>2304900</v>
      </c>
      <c r="G2" s="2">
        <f>SUM(E2:F2)</f>
        <v>17515240</v>
      </c>
    </row>
    <row r="3" spans="1:9" x14ac:dyDescent="0.2">
      <c r="A3" s="1">
        <v>43438</v>
      </c>
      <c r="B3">
        <v>45</v>
      </c>
      <c r="C3">
        <v>8</v>
      </c>
      <c r="D3">
        <f>SUM(B3:C3)</f>
        <v>53</v>
      </c>
      <c r="E3" s="2">
        <v>10661803</v>
      </c>
      <c r="F3" s="2">
        <v>2685500</v>
      </c>
      <c r="G3" s="2">
        <f>SUM(E3:F3)</f>
        <v>13347303</v>
      </c>
    </row>
    <row r="4" spans="1:9" x14ac:dyDescent="0.2">
      <c r="A4" s="1">
        <v>43439</v>
      </c>
      <c r="B4">
        <v>21</v>
      </c>
      <c r="C4">
        <v>17</v>
      </c>
      <c r="D4">
        <f>SUM(B4:C4)</f>
        <v>38</v>
      </c>
      <c r="E4" s="2">
        <v>5331881</v>
      </c>
      <c r="F4" s="2">
        <v>2727450</v>
      </c>
      <c r="G4" s="2">
        <f>SUM(E4:F4)</f>
        <v>8059331</v>
      </c>
    </row>
    <row r="5" spans="1:9" x14ac:dyDescent="0.2">
      <c r="A5" s="1">
        <v>43440</v>
      </c>
      <c r="B5">
        <v>36</v>
      </c>
      <c r="C5">
        <v>6</v>
      </c>
      <c r="D5">
        <f>SUM(B5:C5)</f>
        <v>42</v>
      </c>
      <c r="E5" s="2">
        <v>8589975</v>
      </c>
      <c r="F5" s="2">
        <v>1338650</v>
      </c>
      <c r="G5" s="2">
        <f t="shared" ref="G5:G22" si="0">SUM(E5:F5)</f>
        <v>9928625</v>
      </c>
    </row>
    <row r="6" spans="1:9" x14ac:dyDescent="0.2">
      <c r="A6" s="1">
        <v>43441</v>
      </c>
      <c r="B6">
        <v>25</v>
      </c>
      <c r="C6">
        <v>5</v>
      </c>
      <c r="D6">
        <f t="shared" ref="D6:D22" si="1">SUM(B6:C6)</f>
        <v>30</v>
      </c>
      <c r="E6" s="2">
        <v>6470898</v>
      </c>
      <c r="F6" s="2">
        <v>1357597</v>
      </c>
      <c r="G6" s="2">
        <f t="shared" si="0"/>
        <v>7828495</v>
      </c>
    </row>
    <row r="7" spans="1:9" x14ac:dyDescent="0.2">
      <c r="A7" s="1">
        <v>43444</v>
      </c>
      <c r="B7">
        <v>39</v>
      </c>
      <c r="C7">
        <v>18</v>
      </c>
      <c r="D7">
        <f t="shared" si="1"/>
        <v>57</v>
      </c>
      <c r="E7" s="2">
        <v>10031708</v>
      </c>
      <c r="F7" s="2">
        <v>3772359</v>
      </c>
      <c r="G7" s="2">
        <f t="shared" si="0"/>
        <v>13804067</v>
      </c>
    </row>
    <row r="8" spans="1:9" x14ac:dyDescent="0.2">
      <c r="A8" s="1">
        <v>43445</v>
      </c>
      <c r="B8">
        <v>22</v>
      </c>
      <c r="C8">
        <v>4</v>
      </c>
      <c r="D8">
        <f t="shared" si="1"/>
        <v>26</v>
      </c>
      <c r="E8" s="2">
        <v>5729871</v>
      </c>
      <c r="F8" s="2">
        <v>1766250</v>
      </c>
      <c r="G8" s="2">
        <f t="shared" si="0"/>
        <v>7496121</v>
      </c>
    </row>
    <row r="9" spans="1:9" x14ac:dyDescent="0.2">
      <c r="A9" s="1">
        <v>43446</v>
      </c>
      <c r="B9">
        <v>29</v>
      </c>
      <c r="C9">
        <v>6</v>
      </c>
      <c r="D9">
        <f t="shared" si="1"/>
        <v>35</v>
      </c>
      <c r="E9" s="2">
        <v>7175445</v>
      </c>
      <c r="F9" s="2">
        <v>1373900</v>
      </c>
      <c r="G9" s="2">
        <f t="shared" si="0"/>
        <v>8549345</v>
      </c>
    </row>
    <row r="10" spans="1:9" x14ac:dyDescent="0.2">
      <c r="A10" s="1">
        <v>43447</v>
      </c>
      <c r="B10">
        <v>26</v>
      </c>
      <c r="C10">
        <v>9</v>
      </c>
      <c r="D10">
        <f t="shared" si="1"/>
        <v>35</v>
      </c>
      <c r="E10" s="2">
        <v>6677653</v>
      </c>
      <c r="F10" s="2">
        <v>1403400</v>
      </c>
      <c r="G10" s="2">
        <f t="shared" si="0"/>
        <v>8081053</v>
      </c>
    </row>
    <row r="11" spans="1:9" x14ac:dyDescent="0.2">
      <c r="A11" s="1">
        <v>43448</v>
      </c>
      <c r="B11">
        <v>45</v>
      </c>
      <c r="C11">
        <v>16</v>
      </c>
      <c r="D11">
        <f t="shared" si="1"/>
        <v>61</v>
      </c>
      <c r="E11" s="2">
        <v>11555716</v>
      </c>
      <c r="F11" s="2">
        <v>2909115</v>
      </c>
      <c r="G11" s="2">
        <f t="shared" si="0"/>
        <v>14464831</v>
      </c>
    </row>
    <row r="12" spans="1:9" x14ac:dyDescent="0.2">
      <c r="A12" s="1">
        <v>43451</v>
      </c>
      <c r="B12">
        <v>31</v>
      </c>
      <c r="C12">
        <v>13</v>
      </c>
      <c r="D12">
        <f t="shared" si="1"/>
        <v>44</v>
      </c>
      <c r="E12" s="2">
        <v>8232408</v>
      </c>
      <c r="F12" s="2">
        <v>5187990</v>
      </c>
      <c r="G12" s="2">
        <f t="shared" si="0"/>
        <v>13420398</v>
      </c>
    </row>
    <row r="13" spans="1:9" x14ac:dyDescent="0.2">
      <c r="A13" s="1">
        <v>43452</v>
      </c>
      <c r="B13">
        <v>33</v>
      </c>
      <c r="C13">
        <v>14</v>
      </c>
      <c r="D13">
        <f t="shared" si="1"/>
        <v>47</v>
      </c>
      <c r="E13" s="2">
        <v>8362023</v>
      </c>
      <c r="F13" s="2">
        <v>1716761</v>
      </c>
      <c r="G13" s="2">
        <f t="shared" si="0"/>
        <v>10078784</v>
      </c>
    </row>
    <row r="14" spans="1:9" x14ac:dyDescent="0.2">
      <c r="A14" s="1">
        <v>43453</v>
      </c>
      <c r="B14">
        <v>27</v>
      </c>
      <c r="C14">
        <v>10</v>
      </c>
      <c r="D14">
        <f t="shared" si="1"/>
        <v>37</v>
      </c>
      <c r="E14" s="2">
        <v>5724785</v>
      </c>
      <c r="F14" s="2">
        <v>3855900</v>
      </c>
      <c r="G14" s="2">
        <f t="shared" si="0"/>
        <v>9580685</v>
      </c>
    </row>
    <row r="15" spans="1:9" x14ac:dyDescent="0.2">
      <c r="A15" s="1">
        <v>43454</v>
      </c>
      <c r="B15">
        <v>40</v>
      </c>
      <c r="C15">
        <v>19</v>
      </c>
      <c r="D15">
        <f t="shared" si="1"/>
        <v>59</v>
      </c>
      <c r="E15" s="2">
        <v>10057750</v>
      </c>
      <c r="F15" s="2">
        <v>3694850</v>
      </c>
      <c r="G15" s="2">
        <f t="shared" si="0"/>
        <v>13752600</v>
      </c>
    </row>
    <row r="16" spans="1:9" x14ac:dyDescent="0.2">
      <c r="A16" s="1">
        <v>43455</v>
      </c>
      <c r="B16">
        <v>52</v>
      </c>
      <c r="C16">
        <v>18</v>
      </c>
      <c r="D16">
        <f t="shared" si="1"/>
        <v>70</v>
      </c>
      <c r="E16" s="2">
        <v>13630424</v>
      </c>
      <c r="F16" s="2">
        <v>2605550</v>
      </c>
      <c r="G16" s="2">
        <f t="shared" si="0"/>
        <v>16235974</v>
      </c>
    </row>
    <row r="17" spans="1:7" x14ac:dyDescent="0.2">
      <c r="A17" s="1">
        <v>43460</v>
      </c>
      <c r="B17">
        <v>19</v>
      </c>
      <c r="C17">
        <v>8</v>
      </c>
      <c r="D17">
        <f t="shared" si="1"/>
        <v>27</v>
      </c>
      <c r="E17" s="2">
        <v>4497741</v>
      </c>
      <c r="F17" s="2">
        <v>1477500</v>
      </c>
      <c r="G17" s="2">
        <f t="shared" si="0"/>
        <v>5975241</v>
      </c>
    </row>
    <row r="18" spans="1:7" x14ac:dyDescent="0.2">
      <c r="A18" s="1">
        <v>43461</v>
      </c>
      <c r="B18">
        <v>20</v>
      </c>
      <c r="C18">
        <v>11</v>
      </c>
      <c r="D18">
        <f>SUM(B18:C18)</f>
        <v>31</v>
      </c>
      <c r="E18" s="2">
        <v>4507800</v>
      </c>
      <c r="F18" s="2">
        <v>2788900</v>
      </c>
      <c r="G18" s="2">
        <f>SUM(E18:F18)</f>
        <v>7296700</v>
      </c>
    </row>
    <row r="19" spans="1:7" x14ac:dyDescent="0.2">
      <c r="A19" s="1">
        <v>43462</v>
      </c>
      <c r="B19">
        <v>101</v>
      </c>
      <c r="C19">
        <v>43</v>
      </c>
      <c r="D19">
        <f t="shared" si="1"/>
        <v>144</v>
      </c>
      <c r="E19" s="2">
        <v>24652582</v>
      </c>
      <c r="F19" s="2">
        <v>7558050</v>
      </c>
      <c r="G19" s="2">
        <f t="shared" si="0"/>
        <v>32210632</v>
      </c>
    </row>
    <row r="20" spans="1:7" x14ac:dyDescent="0.2">
      <c r="A20" s="1"/>
      <c r="D20">
        <f t="shared" si="1"/>
        <v>0</v>
      </c>
      <c r="E20" s="2"/>
      <c r="F20" s="2"/>
      <c r="G20" s="2">
        <f t="shared" si="0"/>
        <v>0</v>
      </c>
    </row>
    <row r="21" spans="1:7" x14ac:dyDescent="0.2">
      <c r="A21" s="1"/>
      <c r="D21">
        <f t="shared" si="1"/>
        <v>0</v>
      </c>
      <c r="E21" s="2"/>
      <c r="F21" s="2"/>
      <c r="G21" s="2">
        <f t="shared" si="0"/>
        <v>0</v>
      </c>
    </row>
    <row r="22" spans="1:7" x14ac:dyDescent="0.2">
      <c r="A22" s="1"/>
      <c r="D22">
        <f t="shared" si="1"/>
        <v>0</v>
      </c>
      <c r="E22" s="2"/>
      <c r="F22" s="2"/>
      <c r="G22" s="2">
        <f t="shared" si="0"/>
        <v>0</v>
      </c>
    </row>
    <row r="23" spans="1:7" x14ac:dyDescent="0.2">
      <c r="A23" t="s">
        <v>7</v>
      </c>
      <c r="B23">
        <f>SUM(B2:B20)</f>
        <v>669</v>
      </c>
      <c r="C23">
        <f>SUM(C2:C20)</f>
        <v>232</v>
      </c>
      <c r="D23">
        <f>SUM(D2:D22)</f>
        <v>901</v>
      </c>
      <c r="E23" s="2">
        <f>SUM(E2:E22)</f>
        <v>167100803</v>
      </c>
      <c r="F23" s="2">
        <f>SUM(F2:F22)</f>
        <v>50524622</v>
      </c>
      <c r="G23" s="2">
        <f>SUM(G2:G22)</f>
        <v>217625425</v>
      </c>
    </row>
    <row r="24" spans="1:7" x14ac:dyDescent="0.2">
      <c r="B24">
        <f>AVERAGE(B2:B20)</f>
        <v>37.166666666666664</v>
      </c>
      <c r="C24">
        <f>AVERAGE(C2:C20)</f>
        <v>12.888888888888889</v>
      </c>
      <c r="D24">
        <f>SUM(B24:C24)</f>
        <v>50.055555555555557</v>
      </c>
      <c r="E24" s="2">
        <f>AVERAGE(E2:E20)</f>
        <v>9283377.944444444</v>
      </c>
      <c r="F24" s="2">
        <f>AVERAGE(F2:F20)</f>
        <v>2806923.4444444445</v>
      </c>
      <c r="G24" s="2">
        <f>SUM(E24:F24)</f>
        <v>12090301.388888888</v>
      </c>
    </row>
    <row r="27" spans="1:7" x14ac:dyDescent="0.2">
      <c r="A27" s="9" t="s">
        <v>14</v>
      </c>
      <c r="B27">
        <v>717</v>
      </c>
      <c r="C27">
        <v>275</v>
      </c>
      <c r="D27">
        <v>992</v>
      </c>
      <c r="E27" s="3">
        <v>189502545</v>
      </c>
      <c r="F27" s="3">
        <v>65592891</v>
      </c>
      <c r="G27" s="3">
        <v>255095436</v>
      </c>
    </row>
    <row r="28" spans="1:7" x14ac:dyDescent="0.2">
      <c r="B28">
        <v>35.85</v>
      </c>
      <c r="C28">
        <v>13.75</v>
      </c>
      <c r="D28">
        <v>49.6</v>
      </c>
      <c r="E28" s="3">
        <v>9475127</v>
      </c>
      <c r="F28" s="3">
        <v>3279645</v>
      </c>
      <c r="G28" s="3">
        <v>12754772</v>
      </c>
    </row>
    <row r="29" spans="1:7" x14ac:dyDescent="0.2">
      <c r="E29" s="3"/>
      <c r="F29" s="3"/>
      <c r="G29" s="3"/>
    </row>
    <row r="30" spans="1:7" x14ac:dyDescent="0.2">
      <c r="A30" s="9" t="s">
        <v>15</v>
      </c>
      <c r="B30">
        <v>702</v>
      </c>
      <c r="C30">
        <v>218</v>
      </c>
      <c r="D30">
        <v>920</v>
      </c>
      <c r="E30" s="3">
        <v>164391926</v>
      </c>
      <c r="F30" s="3">
        <v>47479974</v>
      </c>
      <c r="G30" s="3">
        <v>211871900</v>
      </c>
    </row>
    <row r="31" spans="1:7" x14ac:dyDescent="0.2">
      <c r="A31" s="6"/>
      <c r="B31">
        <v>35.1</v>
      </c>
      <c r="C31">
        <v>10.9</v>
      </c>
      <c r="D31">
        <v>46</v>
      </c>
      <c r="E31" s="3">
        <v>8219596</v>
      </c>
      <c r="F31" s="3">
        <v>2373999</v>
      </c>
      <c r="G31" s="3">
        <v>10593595</v>
      </c>
    </row>
    <row r="32" spans="1:7" x14ac:dyDescent="0.2">
      <c r="E32" s="3"/>
      <c r="F32" s="3"/>
      <c r="G32" s="3"/>
    </row>
    <row r="33" spans="1:7" x14ac:dyDescent="0.2">
      <c r="A33" s="4"/>
      <c r="E33" s="3"/>
      <c r="F33" s="3"/>
      <c r="G33" s="3"/>
    </row>
    <row r="34" spans="1:7" x14ac:dyDescent="0.2">
      <c r="E34" s="3"/>
      <c r="F34" s="3"/>
      <c r="G34" s="3"/>
    </row>
  </sheetData>
  <phoneticPr fontId="1" type="noConversion"/>
  <pageMargins left="0.75" right="0.75" top="1" bottom="1" header="0.5" footer="0.5"/>
  <pageSetup orientation="portrait" r:id="rId1"/>
  <headerFooter alignWithMargins="0"/>
  <ignoredErrors>
    <ignoredError sqref="D19 D6:D16 D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"/>
  <sheetViews>
    <sheetView workbookViewId="0">
      <selection activeCell="B23" sqref="B23:G23"/>
    </sheetView>
  </sheetViews>
  <sheetFormatPr defaultRowHeight="12.75" x14ac:dyDescent="0.2"/>
  <cols>
    <col min="1" max="1" width="10.140625" bestFit="1" customWidth="1"/>
    <col min="2" max="2" width="7.42578125" customWidth="1"/>
    <col min="3" max="3" width="8.5703125" customWidth="1"/>
    <col min="4" max="4" width="8" bestFit="1" customWidth="1"/>
    <col min="5" max="5" width="16.140625" bestFit="1" customWidth="1"/>
    <col min="6" max="6" width="20.5703125" bestFit="1" customWidth="1"/>
    <col min="7" max="7" width="12.7109375" bestFit="1" customWidth="1"/>
  </cols>
  <sheetData>
    <row r="1" spans="1:7" x14ac:dyDescent="0.2">
      <c r="A1" t="s">
        <v>0</v>
      </c>
      <c r="B1" t="s">
        <v>3</v>
      </c>
      <c r="C1" t="s">
        <v>4</v>
      </c>
      <c r="D1" t="s">
        <v>5</v>
      </c>
      <c r="E1" t="s">
        <v>1</v>
      </c>
      <c r="F1" t="s">
        <v>2</v>
      </c>
      <c r="G1" t="s">
        <v>6</v>
      </c>
    </row>
    <row r="2" spans="1:7" x14ac:dyDescent="0.2">
      <c r="A2" s="1">
        <v>43497</v>
      </c>
      <c r="B2">
        <v>23</v>
      </c>
      <c r="C2">
        <v>23</v>
      </c>
      <c r="D2">
        <f>SUM(B2:C2)</f>
        <v>46</v>
      </c>
      <c r="E2" s="2">
        <v>6300182</v>
      </c>
      <c r="F2" s="2">
        <v>6264476</v>
      </c>
      <c r="G2" s="2">
        <f>SUM(E2:F2)</f>
        <v>12564658</v>
      </c>
    </row>
    <row r="3" spans="1:7" x14ac:dyDescent="0.2">
      <c r="A3" s="1">
        <v>43500</v>
      </c>
      <c r="B3">
        <v>21</v>
      </c>
      <c r="C3">
        <v>15</v>
      </c>
      <c r="D3">
        <f>SUM(B3:C3)</f>
        <v>36</v>
      </c>
      <c r="E3" s="2">
        <v>5855692</v>
      </c>
      <c r="F3" s="2">
        <v>2011200</v>
      </c>
      <c r="G3" s="2">
        <f t="shared" ref="G3:G21" si="0">SUM(E3:F3)</f>
        <v>7866892</v>
      </c>
    </row>
    <row r="4" spans="1:7" x14ac:dyDescent="0.2">
      <c r="A4" s="1">
        <v>43501</v>
      </c>
      <c r="B4">
        <v>13</v>
      </c>
      <c r="C4">
        <v>7</v>
      </c>
      <c r="D4">
        <f t="shared" ref="D4:D21" si="1">SUM(B4:C4)</f>
        <v>20</v>
      </c>
      <c r="E4" s="2">
        <v>3075560</v>
      </c>
      <c r="F4" s="2">
        <v>1228500</v>
      </c>
      <c r="G4" s="2">
        <f t="shared" si="0"/>
        <v>4304060</v>
      </c>
    </row>
    <row r="5" spans="1:7" x14ac:dyDescent="0.2">
      <c r="A5" s="1">
        <v>43502</v>
      </c>
      <c r="B5">
        <v>18</v>
      </c>
      <c r="C5">
        <v>12</v>
      </c>
      <c r="D5">
        <f t="shared" si="1"/>
        <v>30</v>
      </c>
      <c r="E5" s="2">
        <v>4931347</v>
      </c>
      <c r="F5" s="2">
        <v>3055300</v>
      </c>
      <c r="G5" s="2">
        <f t="shared" si="0"/>
        <v>7986647</v>
      </c>
    </row>
    <row r="6" spans="1:7" x14ac:dyDescent="0.2">
      <c r="A6" s="1">
        <v>43503</v>
      </c>
      <c r="B6">
        <v>8</v>
      </c>
      <c r="C6">
        <v>5</v>
      </c>
      <c r="D6">
        <f t="shared" si="1"/>
        <v>13</v>
      </c>
      <c r="E6" s="2">
        <v>2249905</v>
      </c>
      <c r="F6" s="2">
        <v>490383</v>
      </c>
      <c r="G6" s="2">
        <f t="shared" si="0"/>
        <v>2740288</v>
      </c>
    </row>
    <row r="7" spans="1:7" x14ac:dyDescent="0.2">
      <c r="A7" s="1">
        <v>43504</v>
      </c>
      <c r="B7">
        <v>24</v>
      </c>
      <c r="C7">
        <v>8</v>
      </c>
      <c r="D7">
        <f t="shared" si="1"/>
        <v>32</v>
      </c>
      <c r="E7" s="2">
        <v>5419795</v>
      </c>
      <c r="F7" s="2">
        <v>1284353</v>
      </c>
      <c r="G7" s="2">
        <f t="shared" si="0"/>
        <v>6704148</v>
      </c>
    </row>
    <row r="8" spans="1:7" x14ac:dyDescent="0.2">
      <c r="A8" s="1">
        <v>43507</v>
      </c>
      <c r="B8">
        <v>23</v>
      </c>
      <c r="C8">
        <v>14</v>
      </c>
      <c r="D8">
        <f t="shared" si="1"/>
        <v>37</v>
      </c>
      <c r="E8" s="2">
        <v>6482743</v>
      </c>
      <c r="F8" s="2">
        <v>1598000</v>
      </c>
      <c r="G8" s="2">
        <f t="shared" si="0"/>
        <v>8080743</v>
      </c>
    </row>
    <row r="9" spans="1:7" x14ac:dyDescent="0.2">
      <c r="A9" s="1">
        <v>43508</v>
      </c>
      <c r="B9">
        <v>23</v>
      </c>
      <c r="C9">
        <v>2</v>
      </c>
      <c r="D9">
        <f t="shared" si="1"/>
        <v>25</v>
      </c>
      <c r="E9" s="2">
        <v>6261594</v>
      </c>
      <c r="F9" s="2">
        <v>167000</v>
      </c>
      <c r="G9" s="2">
        <f t="shared" si="0"/>
        <v>6428594</v>
      </c>
    </row>
    <row r="10" spans="1:7" x14ac:dyDescent="0.2">
      <c r="A10" s="1">
        <v>43509</v>
      </c>
      <c r="B10">
        <v>18</v>
      </c>
      <c r="C10">
        <v>4</v>
      </c>
      <c r="D10">
        <f>SUM(B10:C10)</f>
        <v>22</v>
      </c>
      <c r="E10" s="2">
        <v>4311950</v>
      </c>
      <c r="F10" s="2">
        <v>442442</v>
      </c>
      <c r="G10" s="2">
        <f t="shared" si="0"/>
        <v>4754392</v>
      </c>
    </row>
    <row r="11" spans="1:7" x14ac:dyDescent="0.2">
      <c r="A11" s="1">
        <v>43510</v>
      </c>
      <c r="B11">
        <v>15</v>
      </c>
      <c r="C11">
        <v>10</v>
      </c>
      <c r="D11">
        <f t="shared" si="1"/>
        <v>25</v>
      </c>
      <c r="E11" s="2">
        <v>4350200</v>
      </c>
      <c r="F11" s="2">
        <v>2660999</v>
      </c>
      <c r="G11" s="2">
        <f t="shared" si="0"/>
        <v>7011199</v>
      </c>
    </row>
    <row r="12" spans="1:7" x14ac:dyDescent="0.2">
      <c r="A12" s="1">
        <v>43511</v>
      </c>
      <c r="B12">
        <v>14</v>
      </c>
      <c r="C12">
        <v>6</v>
      </c>
      <c r="D12">
        <f t="shared" si="1"/>
        <v>20</v>
      </c>
      <c r="E12" s="2">
        <v>3651372</v>
      </c>
      <c r="F12" s="2">
        <v>1292500</v>
      </c>
      <c r="G12" s="2">
        <f t="shared" si="0"/>
        <v>4943872</v>
      </c>
    </row>
    <row r="13" spans="1:7" x14ac:dyDescent="0.2">
      <c r="A13" s="1">
        <v>43514</v>
      </c>
      <c r="B13">
        <v>29</v>
      </c>
      <c r="C13">
        <v>10</v>
      </c>
      <c r="D13">
        <f t="shared" si="1"/>
        <v>39</v>
      </c>
      <c r="E13" s="2">
        <v>6386449</v>
      </c>
      <c r="F13" s="2">
        <v>1381000</v>
      </c>
      <c r="G13" s="2">
        <f t="shared" si="0"/>
        <v>7767449</v>
      </c>
    </row>
    <row r="14" spans="1:7" x14ac:dyDescent="0.2">
      <c r="A14" s="1">
        <v>43515</v>
      </c>
      <c r="B14">
        <v>11</v>
      </c>
      <c r="C14">
        <v>8</v>
      </c>
      <c r="D14">
        <f t="shared" si="1"/>
        <v>19</v>
      </c>
      <c r="E14" s="2">
        <v>3179764</v>
      </c>
      <c r="F14" s="2">
        <v>2218900</v>
      </c>
      <c r="G14" s="2">
        <f t="shared" si="0"/>
        <v>5398664</v>
      </c>
    </row>
    <row r="15" spans="1:7" x14ac:dyDescent="0.2">
      <c r="A15" s="1">
        <v>43516</v>
      </c>
      <c r="B15">
        <v>33</v>
      </c>
      <c r="C15">
        <v>7</v>
      </c>
      <c r="D15">
        <f t="shared" si="1"/>
        <v>40</v>
      </c>
      <c r="E15" s="2">
        <v>8738070</v>
      </c>
      <c r="F15" s="2">
        <v>1966500</v>
      </c>
      <c r="G15" s="2">
        <f t="shared" si="0"/>
        <v>10704570</v>
      </c>
    </row>
    <row r="16" spans="1:7" x14ac:dyDescent="0.2">
      <c r="A16" s="1">
        <v>43517</v>
      </c>
      <c r="B16">
        <v>23</v>
      </c>
      <c r="C16">
        <v>6</v>
      </c>
      <c r="D16">
        <f t="shared" si="1"/>
        <v>29</v>
      </c>
      <c r="E16" s="2">
        <v>5513005</v>
      </c>
      <c r="F16" s="2">
        <v>687500</v>
      </c>
      <c r="G16" s="2">
        <f t="shared" si="0"/>
        <v>6200505</v>
      </c>
    </row>
    <row r="17" spans="1:7" x14ac:dyDescent="0.2">
      <c r="A17" s="1">
        <v>43518</v>
      </c>
      <c r="B17">
        <v>31</v>
      </c>
      <c r="C17">
        <v>12</v>
      </c>
      <c r="D17">
        <f t="shared" si="1"/>
        <v>43</v>
      </c>
      <c r="E17" s="2">
        <v>7660283</v>
      </c>
      <c r="F17" s="2">
        <v>1374378</v>
      </c>
      <c r="G17" s="2">
        <f t="shared" si="0"/>
        <v>9034661</v>
      </c>
    </row>
    <row r="18" spans="1:7" x14ac:dyDescent="0.2">
      <c r="A18" s="1">
        <v>43521</v>
      </c>
      <c r="B18">
        <v>20</v>
      </c>
      <c r="C18">
        <v>9</v>
      </c>
      <c r="D18">
        <f t="shared" si="1"/>
        <v>29</v>
      </c>
      <c r="E18" s="2">
        <v>5499653</v>
      </c>
      <c r="F18" s="2">
        <v>2190800</v>
      </c>
      <c r="G18" s="2">
        <f t="shared" si="0"/>
        <v>7690453</v>
      </c>
    </row>
    <row r="19" spans="1:7" x14ac:dyDescent="0.2">
      <c r="A19" s="1">
        <v>43522</v>
      </c>
      <c r="B19">
        <v>20</v>
      </c>
      <c r="C19">
        <v>12</v>
      </c>
      <c r="D19">
        <f t="shared" si="1"/>
        <v>32</v>
      </c>
      <c r="E19" s="2">
        <v>6159966</v>
      </c>
      <c r="F19" s="2">
        <v>2370400</v>
      </c>
      <c r="G19" s="2">
        <f>SUM(E19:F19)</f>
        <v>8530366</v>
      </c>
    </row>
    <row r="20" spans="1:7" x14ac:dyDescent="0.2">
      <c r="A20" s="1">
        <v>43523</v>
      </c>
      <c r="B20">
        <v>33</v>
      </c>
      <c r="C20">
        <v>3</v>
      </c>
      <c r="D20">
        <f t="shared" si="1"/>
        <v>36</v>
      </c>
      <c r="E20" s="2">
        <v>8053777</v>
      </c>
      <c r="F20" s="2">
        <v>1063250</v>
      </c>
      <c r="G20" s="2">
        <f t="shared" si="0"/>
        <v>9117027</v>
      </c>
    </row>
    <row r="21" spans="1:7" x14ac:dyDescent="0.2">
      <c r="A21" s="1">
        <v>43524</v>
      </c>
      <c r="B21">
        <v>40</v>
      </c>
      <c r="C21">
        <v>4</v>
      </c>
      <c r="D21">
        <f t="shared" si="1"/>
        <v>44</v>
      </c>
      <c r="E21" s="2">
        <v>11493828</v>
      </c>
      <c r="F21" s="2">
        <v>1772100</v>
      </c>
      <c r="G21" s="2">
        <f t="shared" si="0"/>
        <v>13265928</v>
      </c>
    </row>
    <row r="22" spans="1:7" x14ac:dyDescent="0.2">
      <c r="A22" s="1"/>
      <c r="E22" s="2"/>
      <c r="F22" s="2"/>
      <c r="G22" s="2"/>
    </row>
    <row r="23" spans="1:7" x14ac:dyDescent="0.2">
      <c r="A23" t="s">
        <v>7</v>
      </c>
      <c r="B23">
        <f t="shared" ref="B23:G23" si="2">SUM(B2:B22)</f>
        <v>440</v>
      </c>
      <c r="C23">
        <f t="shared" si="2"/>
        <v>177</v>
      </c>
      <c r="D23">
        <f t="shared" si="2"/>
        <v>617</v>
      </c>
      <c r="E23" s="2">
        <f t="shared" si="2"/>
        <v>115575135</v>
      </c>
      <c r="F23" s="2">
        <f t="shared" si="2"/>
        <v>35519981</v>
      </c>
      <c r="G23" s="2">
        <f t="shared" si="2"/>
        <v>151095116</v>
      </c>
    </row>
    <row r="24" spans="1:7" x14ac:dyDescent="0.2">
      <c r="B24">
        <f>AVERAGE(B2:B21)</f>
        <v>22</v>
      </c>
      <c r="C24">
        <f>AVERAGE(C2:C21)</f>
        <v>8.85</v>
      </c>
      <c r="D24">
        <f>SUM(B24:C24)</f>
        <v>30.85</v>
      </c>
      <c r="E24" s="2">
        <f>AVERAGE(E2:E21)</f>
        <v>5778756.75</v>
      </c>
      <c r="F24" s="2">
        <f>AVERAGE(F2:F21)</f>
        <v>1775999.05</v>
      </c>
      <c r="G24" s="2">
        <f>SUM(E24:F24)</f>
        <v>7554755.7999999998</v>
      </c>
    </row>
    <row r="26" spans="1:7" x14ac:dyDescent="0.2">
      <c r="A26" s="9" t="s">
        <v>17</v>
      </c>
      <c r="B26">
        <v>421</v>
      </c>
      <c r="C26">
        <v>184</v>
      </c>
      <c r="D26">
        <v>605</v>
      </c>
      <c r="E26" s="2">
        <v>109439014</v>
      </c>
      <c r="F26" s="2">
        <v>48065015</v>
      </c>
      <c r="G26" s="2">
        <v>157504029</v>
      </c>
    </row>
    <row r="27" spans="1:7" x14ac:dyDescent="0.2">
      <c r="A27" s="4"/>
      <c r="B27">
        <v>21.05</v>
      </c>
      <c r="C27">
        <v>9.1999999999999993</v>
      </c>
      <c r="D27">
        <v>30.25</v>
      </c>
      <c r="E27" s="2">
        <v>5471951</v>
      </c>
      <c r="F27" s="2">
        <v>2403251</v>
      </c>
      <c r="G27" s="2">
        <v>7875202</v>
      </c>
    </row>
    <row r="29" spans="1:7" x14ac:dyDescent="0.2">
      <c r="A29" s="9" t="s">
        <v>16</v>
      </c>
      <c r="B29">
        <v>464</v>
      </c>
      <c r="C29">
        <v>136</v>
      </c>
      <c r="D29">
        <v>600</v>
      </c>
      <c r="E29" s="7">
        <v>110529832</v>
      </c>
      <c r="F29" s="7">
        <v>30699710</v>
      </c>
      <c r="G29" s="7">
        <v>141229542</v>
      </c>
    </row>
    <row r="30" spans="1:7" x14ac:dyDescent="0.2">
      <c r="B30">
        <v>23.5</v>
      </c>
      <c r="C30">
        <v>6.8</v>
      </c>
      <c r="D30">
        <v>30</v>
      </c>
      <c r="E30" s="2">
        <v>5526492</v>
      </c>
      <c r="F30" s="2">
        <v>1534985</v>
      </c>
      <c r="G30" s="2">
        <v>7061477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3"/>
  <sheetViews>
    <sheetView workbookViewId="0">
      <selection activeCell="B26" sqref="B26:G26"/>
    </sheetView>
  </sheetViews>
  <sheetFormatPr defaultRowHeight="12.75" x14ac:dyDescent="0.2"/>
  <cols>
    <col min="1" max="1" width="12.85546875" bestFit="1" customWidth="1"/>
    <col min="2" max="2" width="7.42578125" customWidth="1"/>
    <col min="3" max="3" width="8.5703125" customWidth="1"/>
    <col min="4" max="4" width="8" bestFit="1" customWidth="1"/>
    <col min="5" max="5" width="16.140625" bestFit="1" customWidth="1"/>
    <col min="6" max="6" width="20.5703125" bestFit="1" customWidth="1"/>
    <col min="7" max="7" width="12.140625" bestFit="1" customWidth="1"/>
  </cols>
  <sheetData>
    <row r="1" spans="1:7" x14ac:dyDescent="0.2">
      <c r="A1" t="s">
        <v>0</v>
      </c>
      <c r="B1" t="s">
        <v>3</v>
      </c>
      <c r="C1" t="s">
        <v>4</v>
      </c>
      <c r="D1" t="s">
        <v>5</v>
      </c>
      <c r="E1" t="s">
        <v>1</v>
      </c>
      <c r="F1" t="s">
        <v>2</v>
      </c>
      <c r="G1" t="s">
        <v>6</v>
      </c>
    </row>
    <row r="2" spans="1:7" x14ac:dyDescent="0.2">
      <c r="A2" s="1">
        <v>43525</v>
      </c>
      <c r="B2">
        <v>45</v>
      </c>
      <c r="C2">
        <v>17</v>
      </c>
      <c r="D2">
        <f>SUM(B2:C2)</f>
        <v>62</v>
      </c>
      <c r="E2" s="2">
        <v>11236315</v>
      </c>
      <c r="F2" s="2">
        <v>4843800</v>
      </c>
      <c r="G2" s="2">
        <f>SUM(E2:F2)</f>
        <v>16080115</v>
      </c>
    </row>
    <row r="3" spans="1:7" x14ac:dyDescent="0.2">
      <c r="A3" s="1">
        <v>43528</v>
      </c>
      <c r="B3">
        <v>35</v>
      </c>
      <c r="C3">
        <v>7</v>
      </c>
      <c r="D3">
        <f>SUM(B3:C3)</f>
        <v>42</v>
      </c>
      <c r="E3" s="2">
        <v>9228326</v>
      </c>
      <c r="F3" s="2">
        <v>2327000</v>
      </c>
      <c r="G3" s="2">
        <f>SUM(E3:F3)</f>
        <v>11555326</v>
      </c>
    </row>
    <row r="4" spans="1:7" x14ac:dyDescent="0.2">
      <c r="A4" s="1">
        <v>43529</v>
      </c>
      <c r="B4">
        <v>20</v>
      </c>
      <c r="C4">
        <v>10</v>
      </c>
      <c r="D4">
        <f>SUM(B4:C4)</f>
        <v>30</v>
      </c>
      <c r="E4" s="2">
        <v>5614870</v>
      </c>
      <c r="F4" s="2">
        <v>2984400</v>
      </c>
      <c r="G4" s="2">
        <f t="shared" ref="G4:G23" si="0">SUM(E4:F4)</f>
        <v>8599270</v>
      </c>
    </row>
    <row r="5" spans="1:7" x14ac:dyDescent="0.2">
      <c r="A5" s="1">
        <v>43530</v>
      </c>
      <c r="B5">
        <v>25</v>
      </c>
      <c r="C5">
        <v>5</v>
      </c>
      <c r="D5">
        <f>SUM(B5:C5)</f>
        <v>30</v>
      </c>
      <c r="E5" s="2">
        <v>7222412</v>
      </c>
      <c r="F5" s="2">
        <v>346000</v>
      </c>
      <c r="G5" s="2">
        <f t="shared" si="0"/>
        <v>7568412</v>
      </c>
    </row>
    <row r="6" spans="1:7" x14ac:dyDescent="0.2">
      <c r="A6" s="1">
        <v>43531</v>
      </c>
      <c r="B6">
        <v>21</v>
      </c>
      <c r="C6">
        <v>10</v>
      </c>
      <c r="D6">
        <f t="shared" ref="D6" si="1">SUM(B6:C6)</f>
        <v>31</v>
      </c>
      <c r="E6" s="2">
        <v>6180490</v>
      </c>
      <c r="F6" s="2">
        <v>1863500</v>
      </c>
      <c r="G6" s="2">
        <f t="shared" ref="G6" si="2">SUM(E6:F6)</f>
        <v>8043990</v>
      </c>
    </row>
    <row r="7" spans="1:7" x14ac:dyDescent="0.2">
      <c r="A7" s="1">
        <v>43532</v>
      </c>
      <c r="B7">
        <v>25</v>
      </c>
      <c r="C7">
        <v>12</v>
      </c>
      <c r="D7">
        <f>SUM(B7:C7)</f>
        <v>37</v>
      </c>
      <c r="E7" s="2">
        <v>7563305</v>
      </c>
      <c r="F7" s="2">
        <v>3187930</v>
      </c>
      <c r="G7" s="2">
        <f>SUM(E7:F7)</f>
        <v>10751235</v>
      </c>
    </row>
    <row r="8" spans="1:7" x14ac:dyDescent="0.2">
      <c r="A8" s="1">
        <v>43535</v>
      </c>
      <c r="B8">
        <v>24</v>
      </c>
      <c r="C8">
        <v>7</v>
      </c>
      <c r="D8">
        <f>SUM(B8:C8)</f>
        <v>31</v>
      </c>
      <c r="E8" s="2">
        <v>6634915</v>
      </c>
      <c r="F8" s="2">
        <v>1439700</v>
      </c>
      <c r="G8" s="2">
        <f>SUM(E8:F8)</f>
        <v>8074615</v>
      </c>
    </row>
    <row r="9" spans="1:7" x14ac:dyDescent="0.2">
      <c r="A9" s="1">
        <v>43536</v>
      </c>
      <c r="B9">
        <v>29</v>
      </c>
      <c r="C9">
        <v>10</v>
      </c>
      <c r="D9">
        <f t="shared" ref="D9:D25" si="3">SUM(B9:C9)</f>
        <v>39</v>
      </c>
      <c r="E9" s="2">
        <v>6835544</v>
      </c>
      <c r="F9" s="2">
        <v>1808500</v>
      </c>
      <c r="G9" s="2">
        <f t="shared" si="0"/>
        <v>8644044</v>
      </c>
    </row>
    <row r="10" spans="1:7" x14ac:dyDescent="0.2">
      <c r="A10" s="1">
        <v>43537</v>
      </c>
      <c r="B10">
        <v>15</v>
      </c>
      <c r="C10">
        <v>9</v>
      </c>
      <c r="D10">
        <f t="shared" si="3"/>
        <v>24</v>
      </c>
      <c r="E10" s="2">
        <v>3926549</v>
      </c>
      <c r="F10" s="2">
        <v>1857641</v>
      </c>
      <c r="G10" s="2">
        <f t="shared" si="0"/>
        <v>5784190</v>
      </c>
    </row>
    <row r="11" spans="1:7" x14ac:dyDescent="0.2">
      <c r="A11" s="1">
        <v>43538</v>
      </c>
      <c r="B11">
        <v>21</v>
      </c>
      <c r="C11">
        <v>2</v>
      </c>
      <c r="D11">
        <f>SUM(B11:C11)</f>
        <v>23</v>
      </c>
      <c r="E11" s="2">
        <v>6034450</v>
      </c>
      <c r="F11" s="2">
        <v>340500</v>
      </c>
      <c r="G11" s="2">
        <f t="shared" si="0"/>
        <v>6374950</v>
      </c>
    </row>
    <row r="12" spans="1:7" x14ac:dyDescent="0.2">
      <c r="A12" s="1">
        <v>43539</v>
      </c>
      <c r="B12">
        <v>24</v>
      </c>
      <c r="C12">
        <v>18</v>
      </c>
      <c r="D12">
        <f t="shared" si="3"/>
        <v>42</v>
      </c>
      <c r="E12" s="2">
        <v>6640225</v>
      </c>
      <c r="F12" s="2">
        <v>2498250</v>
      </c>
      <c r="G12" s="2">
        <f t="shared" si="0"/>
        <v>9138475</v>
      </c>
    </row>
    <row r="13" spans="1:7" x14ac:dyDescent="0.2">
      <c r="A13" s="1">
        <v>43542</v>
      </c>
      <c r="B13">
        <v>25</v>
      </c>
      <c r="C13">
        <v>9</v>
      </c>
      <c r="D13">
        <f>SUM(B13:C13)</f>
        <v>34</v>
      </c>
      <c r="E13" s="2">
        <v>7337410</v>
      </c>
      <c r="F13" s="2">
        <v>1870300</v>
      </c>
      <c r="G13" s="2">
        <f>SUM(E13:F13)</f>
        <v>9207710</v>
      </c>
    </row>
    <row r="14" spans="1:7" x14ac:dyDescent="0.2">
      <c r="A14" s="1">
        <v>43543</v>
      </c>
      <c r="B14">
        <v>17</v>
      </c>
      <c r="C14">
        <v>12</v>
      </c>
      <c r="D14">
        <f t="shared" si="3"/>
        <v>29</v>
      </c>
      <c r="E14" s="2">
        <v>4327095</v>
      </c>
      <c r="F14" s="2">
        <v>3351000</v>
      </c>
      <c r="G14" s="2">
        <f t="shared" si="0"/>
        <v>7678095</v>
      </c>
    </row>
    <row r="15" spans="1:7" x14ac:dyDescent="0.2">
      <c r="A15" s="1">
        <v>43544</v>
      </c>
      <c r="B15">
        <v>11</v>
      </c>
      <c r="C15">
        <v>8</v>
      </c>
      <c r="D15">
        <f t="shared" si="3"/>
        <v>19</v>
      </c>
      <c r="E15" s="2">
        <v>2754400</v>
      </c>
      <c r="F15" s="2">
        <v>1906000</v>
      </c>
      <c r="G15" s="2">
        <f t="shared" si="0"/>
        <v>4660400</v>
      </c>
    </row>
    <row r="16" spans="1:7" x14ac:dyDescent="0.2">
      <c r="A16" s="1">
        <v>43545</v>
      </c>
      <c r="B16">
        <v>17</v>
      </c>
      <c r="C16">
        <v>4</v>
      </c>
      <c r="D16">
        <f t="shared" si="3"/>
        <v>21</v>
      </c>
      <c r="E16" s="2">
        <v>4567856</v>
      </c>
      <c r="F16" s="2">
        <v>1169500</v>
      </c>
      <c r="G16" s="2">
        <f t="shared" si="0"/>
        <v>5737356</v>
      </c>
    </row>
    <row r="17" spans="1:7" x14ac:dyDescent="0.2">
      <c r="A17" s="1">
        <v>43546</v>
      </c>
      <c r="B17">
        <v>25</v>
      </c>
      <c r="C17">
        <v>9</v>
      </c>
      <c r="D17">
        <f>SUM(B17:C17)</f>
        <v>34</v>
      </c>
      <c r="E17" s="2">
        <v>6319798</v>
      </c>
      <c r="F17" s="2">
        <v>1576156</v>
      </c>
      <c r="G17" s="2">
        <f>SUM(E17:F17)</f>
        <v>7895954</v>
      </c>
    </row>
    <row r="18" spans="1:7" x14ac:dyDescent="0.2">
      <c r="A18" s="1">
        <v>43549</v>
      </c>
      <c r="B18">
        <v>32</v>
      </c>
      <c r="C18">
        <v>9</v>
      </c>
      <c r="D18">
        <f t="shared" si="3"/>
        <v>41</v>
      </c>
      <c r="E18" s="2">
        <v>8009364</v>
      </c>
      <c r="F18" s="2">
        <v>4197500</v>
      </c>
      <c r="G18" s="2">
        <f t="shared" si="0"/>
        <v>12206864</v>
      </c>
    </row>
    <row r="19" spans="1:7" x14ac:dyDescent="0.2">
      <c r="A19" s="1">
        <v>43550</v>
      </c>
      <c r="B19">
        <v>12</v>
      </c>
      <c r="C19">
        <v>3</v>
      </c>
      <c r="D19">
        <f t="shared" si="3"/>
        <v>15</v>
      </c>
      <c r="E19" s="2">
        <v>4215459</v>
      </c>
      <c r="F19" s="2">
        <v>635000</v>
      </c>
      <c r="G19" s="2">
        <f t="shared" si="0"/>
        <v>4850459</v>
      </c>
    </row>
    <row r="20" spans="1:7" x14ac:dyDescent="0.2">
      <c r="A20" s="1">
        <v>43551</v>
      </c>
      <c r="B20">
        <v>16</v>
      </c>
      <c r="C20">
        <v>8</v>
      </c>
      <c r="D20">
        <f t="shared" si="3"/>
        <v>24</v>
      </c>
      <c r="E20" s="2">
        <v>4684300</v>
      </c>
      <c r="F20" s="2">
        <v>2619400</v>
      </c>
      <c r="G20" s="2">
        <f t="shared" si="0"/>
        <v>7303700</v>
      </c>
    </row>
    <row r="21" spans="1:7" x14ac:dyDescent="0.2">
      <c r="A21" s="1">
        <v>43552</v>
      </c>
      <c r="B21">
        <v>33</v>
      </c>
      <c r="C21">
        <v>10</v>
      </c>
      <c r="D21">
        <f t="shared" si="3"/>
        <v>43</v>
      </c>
      <c r="E21" s="2">
        <v>8946808</v>
      </c>
      <c r="F21" s="2">
        <v>2388000</v>
      </c>
      <c r="G21" s="2">
        <f t="shared" si="0"/>
        <v>11334808</v>
      </c>
    </row>
    <row r="22" spans="1:7" x14ac:dyDescent="0.2">
      <c r="A22" s="1">
        <v>43553</v>
      </c>
      <c r="B22">
        <v>45</v>
      </c>
      <c r="C22">
        <v>12</v>
      </c>
      <c r="D22">
        <f t="shared" ref="D22" si="4">SUM(B22:C22)</f>
        <v>57</v>
      </c>
      <c r="E22" s="2">
        <v>12382281</v>
      </c>
      <c r="F22" s="2">
        <v>2020081</v>
      </c>
      <c r="G22" s="2">
        <f t="shared" ref="G22" si="5">SUM(E22:F22)</f>
        <v>14402362</v>
      </c>
    </row>
    <row r="23" spans="1:7" x14ac:dyDescent="0.2">
      <c r="A23" s="1"/>
      <c r="D23">
        <f t="shared" si="3"/>
        <v>0</v>
      </c>
      <c r="E23" s="2"/>
      <c r="F23" s="2"/>
      <c r="G23" s="2">
        <f t="shared" si="0"/>
        <v>0</v>
      </c>
    </row>
    <row r="24" spans="1:7" x14ac:dyDescent="0.2">
      <c r="A24" s="1"/>
      <c r="E24" s="2"/>
      <c r="F24" s="2"/>
      <c r="G24" s="2"/>
    </row>
    <row r="25" spans="1:7" x14ac:dyDescent="0.2">
      <c r="A25" s="1"/>
      <c r="D25">
        <f t="shared" si="3"/>
        <v>0</v>
      </c>
      <c r="E25" s="2"/>
      <c r="F25" s="2"/>
      <c r="G25" s="2"/>
    </row>
    <row r="26" spans="1:7" x14ac:dyDescent="0.2">
      <c r="A26" t="s">
        <v>7</v>
      </c>
      <c r="B26">
        <f t="shared" ref="B26:G26" si="6">SUM(B2:B25)</f>
        <v>517</v>
      </c>
      <c r="C26">
        <f t="shared" si="6"/>
        <v>191</v>
      </c>
      <c r="D26">
        <f t="shared" si="6"/>
        <v>708</v>
      </c>
      <c r="E26" s="2">
        <f t="shared" si="6"/>
        <v>140662172</v>
      </c>
      <c r="F26" s="2">
        <f t="shared" si="6"/>
        <v>45230158</v>
      </c>
      <c r="G26" s="2">
        <f t="shared" si="6"/>
        <v>185892330</v>
      </c>
    </row>
    <row r="27" spans="1:7" x14ac:dyDescent="0.2">
      <c r="B27">
        <f>AVERAGE(B2:B22)</f>
        <v>24.61904761904762</v>
      </c>
      <c r="C27">
        <f>AVERAGE(C2:C25)</f>
        <v>9.0952380952380949</v>
      </c>
      <c r="D27">
        <f>SUM(B27:C27)</f>
        <v>33.714285714285715</v>
      </c>
      <c r="E27" s="2">
        <f>AVERAGE(E2:E25)</f>
        <v>6698198.666666667</v>
      </c>
      <c r="F27" s="2">
        <f>AVERAGE(F2:F25)</f>
        <v>2153817.0476190476</v>
      </c>
      <c r="G27" s="2">
        <f>SUM(E27:F27)</f>
        <v>8852015.7142857146</v>
      </c>
    </row>
    <row r="29" spans="1:7" x14ac:dyDescent="0.2">
      <c r="A29" s="9" t="s">
        <v>18</v>
      </c>
      <c r="B29">
        <v>440</v>
      </c>
      <c r="C29">
        <v>177</v>
      </c>
      <c r="D29">
        <v>617</v>
      </c>
      <c r="E29" s="2">
        <v>115575135</v>
      </c>
      <c r="F29" s="2">
        <v>35519981</v>
      </c>
      <c r="G29" s="2">
        <v>151095116</v>
      </c>
    </row>
    <row r="30" spans="1:7" x14ac:dyDescent="0.2">
      <c r="A30" s="4"/>
      <c r="B30">
        <v>21</v>
      </c>
      <c r="C30">
        <v>8.4</v>
      </c>
      <c r="D30">
        <v>29.4</v>
      </c>
      <c r="E30" s="2">
        <v>5253415</v>
      </c>
      <c r="F30" s="2">
        <v>1614545</v>
      </c>
      <c r="G30" s="2">
        <v>6867960</v>
      </c>
    </row>
    <row r="31" spans="1:7" x14ac:dyDescent="0.2">
      <c r="A31" s="4"/>
      <c r="E31" s="2"/>
      <c r="F31" s="2"/>
      <c r="G31" s="2"/>
    </row>
    <row r="32" spans="1:7" x14ac:dyDescent="0.2">
      <c r="A32" s="9" t="s">
        <v>9</v>
      </c>
      <c r="B32">
        <v>674</v>
      </c>
      <c r="C32">
        <v>241</v>
      </c>
      <c r="D32">
        <v>915</v>
      </c>
      <c r="E32" s="2">
        <v>160973500</v>
      </c>
      <c r="F32" s="2">
        <v>49729313</v>
      </c>
      <c r="G32" s="2">
        <v>210702813</v>
      </c>
    </row>
    <row r="33" spans="2:7" x14ac:dyDescent="0.2">
      <c r="B33">
        <v>32.1</v>
      </c>
      <c r="C33">
        <v>11.5</v>
      </c>
      <c r="D33">
        <v>43.6</v>
      </c>
      <c r="E33" s="2">
        <v>7316977</v>
      </c>
      <c r="F33" s="2">
        <v>2260423</v>
      </c>
      <c r="G33" s="2">
        <v>9577400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"/>
  <sheetViews>
    <sheetView topLeftCell="A4" zoomScaleNormal="100" workbookViewId="0">
      <selection activeCell="B26" sqref="B26:G26"/>
    </sheetView>
  </sheetViews>
  <sheetFormatPr defaultRowHeight="12.75" x14ac:dyDescent="0.2"/>
  <cols>
    <col min="1" max="1" width="10.140625" bestFit="1" customWidth="1"/>
    <col min="2" max="2" width="7.42578125" customWidth="1"/>
    <col min="3" max="3" width="8.5703125" customWidth="1"/>
    <col min="4" max="4" width="8" bestFit="1" customWidth="1"/>
    <col min="5" max="5" width="16.140625" bestFit="1" customWidth="1"/>
    <col min="6" max="6" width="20.5703125" bestFit="1" customWidth="1"/>
    <col min="7" max="7" width="12.140625" bestFit="1" customWidth="1"/>
  </cols>
  <sheetData>
    <row r="1" spans="1:7" x14ac:dyDescent="0.2">
      <c r="A1" t="s">
        <v>0</v>
      </c>
      <c r="B1" t="s">
        <v>3</v>
      </c>
      <c r="C1" t="s">
        <v>4</v>
      </c>
      <c r="D1" t="s">
        <v>5</v>
      </c>
      <c r="E1" t="s">
        <v>1</v>
      </c>
      <c r="F1" t="s">
        <v>2</v>
      </c>
      <c r="G1" t="s">
        <v>6</v>
      </c>
    </row>
    <row r="2" spans="1:7" x14ac:dyDescent="0.2">
      <c r="A2" s="1">
        <v>43556</v>
      </c>
      <c r="B2">
        <v>36</v>
      </c>
      <c r="C2">
        <v>8</v>
      </c>
      <c r="D2">
        <f>SUM(B2:C2)</f>
        <v>44</v>
      </c>
      <c r="E2" s="2">
        <v>9150489</v>
      </c>
      <c r="F2" s="2">
        <v>4661000</v>
      </c>
      <c r="G2" s="2">
        <f>SUM(E2:F2)</f>
        <v>13811489</v>
      </c>
    </row>
    <row r="3" spans="1:7" x14ac:dyDescent="0.2">
      <c r="A3" s="1">
        <v>43557</v>
      </c>
      <c r="B3">
        <v>26</v>
      </c>
      <c r="C3">
        <v>9</v>
      </c>
      <c r="D3">
        <f>SUM(B3:C3)</f>
        <v>35</v>
      </c>
      <c r="E3" s="2">
        <v>6903145</v>
      </c>
      <c r="F3" s="2">
        <v>3097500</v>
      </c>
      <c r="G3" s="2">
        <f>SUM(E3:F3)</f>
        <v>10000645</v>
      </c>
    </row>
    <row r="4" spans="1:7" x14ac:dyDescent="0.2">
      <c r="A4" s="1">
        <v>43558</v>
      </c>
      <c r="B4">
        <v>22</v>
      </c>
      <c r="C4">
        <v>11</v>
      </c>
      <c r="D4">
        <f>SUM(B4:C4)</f>
        <v>33</v>
      </c>
      <c r="E4" s="2">
        <v>5300138</v>
      </c>
      <c r="F4" s="2">
        <v>2308250</v>
      </c>
      <c r="G4" s="2">
        <f>SUM(E4:F4)</f>
        <v>7608388</v>
      </c>
    </row>
    <row r="5" spans="1:7" x14ac:dyDescent="0.2">
      <c r="A5" s="1">
        <v>43559</v>
      </c>
      <c r="B5">
        <v>22</v>
      </c>
      <c r="C5">
        <v>13</v>
      </c>
      <c r="D5">
        <f>SUM(B5:C5)</f>
        <v>35</v>
      </c>
      <c r="E5" s="2">
        <v>5543550</v>
      </c>
      <c r="F5" s="2">
        <v>3139400</v>
      </c>
      <c r="G5" s="2">
        <f t="shared" ref="G5:G24" si="0">SUM(E5:F5)</f>
        <v>8682950</v>
      </c>
    </row>
    <row r="6" spans="1:7" x14ac:dyDescent="0.2">
      <c r="A6" s="1">
        <v>43560</v>
      </c>
      <c r="B6">
        <v>33</v>
      </c>
      <c r="C6">
        <v>10</v>
      </c>
      <c r="D6">
        <f>SUM(B6:C6)</f>
        <v>43</v>
      </c>
      <c r="E6" s="2">
        <v>8833907</v>
      </c>
      <c r="F6" s="2">
        <v>3157199</v>
      </c>
      <c r="G6" s="2">
        <f t="shared" si="0"/>
        <v>11991106</v>
      </c>
    </row>
    <row r="7" spans="1:7" x14ac:dyDescent="0.2">
      <c r="A7" s="1">
        <v>43563</v>
      </c>
      <c r="B7">
        <v>20</v>
      </c>
      <c r="C7">
        <v>12</v>
      </c>
      <c r="D7">
        <f t="shared" ref="D7:D24" si="1">SUM(B7:C7)</f>
        <v>32</v>
      </c>
      <c r="E7" s="2">
        <v>5384813</v>
      </c>
      <c r="F7" s="2">
        <v>1893200</v>
      </c>
      <c r="G7" s="2">
        <f t="shared" si="0"/>
        <v>7278013</v>
      </c>
    </row>
    <row r="8" spans="1:7" x14ac:dyDescent="0.2">
      <c r="A8" s="1">
        <v>43564</v>
      </c>
      <c r="B8">
        <v>25</v>
      </c>
      <c r="C8">
        <v>9</v>
      </c>
      <c r="D8">
        <f t="shared" si="1"/>
        <v>34</v>
      </c>
      <c r="E8" s="2">
        <v>7671194</v>
      </c>
      <c r="F8" s="2">
        <v>1473800</v>
      </c>
      <c r="G8" s="2">
        <f t="shared" si="0"/>
        <v>9144994</v>
      </c>
    </row>
    <row r="9" spans="1:7" x14ac:dyDescent="0.2">
      <c r="A9" s="1">
        <v>43565</v>
      </c>
      <c r="B9">
        <v>20</v>
      </c>
      <c r="C9">
        <v>11</v>
      </c>
      <c r="D9">
        <f t="shared" si="1"/>
        <v>31</v>
      </c>
      <c r="E9" s="2">
        <v>5906801</v>
      </c>
      <c r="F9" s="2">
        <v>2718900</v>
      </c>
      <c r="G9" s="2">
        <f t="shared" si="0"/>
        <v>8625701</v>
      </c>
    </row>
    <row r="10" spans="1:7" x14ac:dyDescent="0.2">
      <c r="A10" s="1">
        <v>43566</v>
      </c>
      <c r="B10">
        <v>25</v>
      </c>
      <c r="C10">
        <v>11</v>
      </c>
      <c r="D10">
        <f t="shared" si="1"/>
        <v>36</v>
      </c>
      <c r="E10" s="2">
        <v>6912010</v>
      </c>
      <c r="F10" s="2">
        <v>2291950</v>
      </c>
      <c r="G10" s="2">
        <f t="shared" si="0"/>
        <v>9203960</v>
      </c>
    </row>
    <row r="11" spans="1:7" x14ac:dyDescent="0.2">
      <c r="A11" s="1">
        <v>43567</v>
      </c>
      <c r="B11">
        <v>28</v>
      </c>
      <c r="C11">
        <v>13</v>
      </c>
      <c r="D11">
        <f t="shared" si="1"/>
        <v>41</v>
      </c>
      <c r="E11" s="2">
        <v>8327814</v>
      </c>
      <c r="F11" s="2">
        <v>1421500</v>
      </c>
      <c r="G11" s="2">
        <f t="shared" si="0"/>
        <v>9749314</v>
      </c>
    </row>
    <row r="12" spans="1:7" x14ac:dyDescent="0.2">
      <c r="A12" s="1">
        <v>43570</v>
      </c>
      <c r="B12">
        <v>19</v>
      </c>
      <c r="C12">
        <v>9</v>
      </c>
      <c r="D12">
        <f>SUM(B12:C12)</f>
        <v>28</v>
      </c>
      <c r="E12" s="2">
        <v>4962910</v>
      </c>
      <c r="F12" s="2">
        <v>2034400</v>
      </c>
      <c r="G12" s="2">
        <f t="shared" si="0"/>
        <v>6997310</v>
      </c>
    </row>
    <row r="13" spans="1:7" x14ac:dyDescent="0.2">
      <c r="A13" s="1">
        <v>43571</v>
      </c>
      <c r="B13">
        <v>34</v>
      </c>
      <c r="C13">
        <v>11</v>
      </c>
      <c r="D13">
        <f t="shared" si="1"/>
        <v>45</v>
      </c>
      <c r="E13" s="2">
        <v>9943108</v>
      </c>
      <c r="F13" s="2">
        <v>2154850</v>
      </c>
      <c r="G13" s="2">
        <f t="shared" si="0"/>
        <v>12097958</v>
      </c>
    </row>
    <row r="14" spans="1:7" x14ac:dyDescent="0.2">
      <c r="A14" s="1">
        <v>43572</v>
      </c>
      <c r="B14">
        <v>31</v>
      </c>
      <c r="C14">
        <v>8</v>
      </c>
      <c r="D14">
        <f t="shared" si="1"/>
        <v>39</v>
      </c>
      <c r="E14" s="2">
        <v>7879371</v>
      </c>
      <c r="F14" s="2">
        <v>3421870</v>
      </c>
      <c r="G14" s="2">
        <f t="shared" si="0"/>
        <v>11301241</v>
      </c>
    </row>
    <row r="15" spans="1:7" x14ac:dyDescent="0.2">
      <c r="A15" s="1">
        <v>43573</v>
      </c>
      <c r="B15">
        <v>24</v>
      </c>
      <c r="C15">
        <v>9</v>
      </c>
      <c r="D15">
        <f t="shared" si="1"/>
        <v>33</v>
      </c>
      <c r="E15" s="2">
        <v>6900316</v>
      </c>
      <c r="F15" s="2">
        <v>2553850</v>
      </c>
      <c r="G15" s="2">
        <f t="shared" si="0"/>
        <v>9454166</v>
      </c>
    </row>
    <row r="16" spans="1:7" x14ac:dyDescent="0.2">
      <c r="A16" s="1">
        <v>43574</v>
      </c>
      <c r="B16">
        <v>41</v>
      </c>
      <c r="C16">
        <v>13</v>
      </c>
      <c r="D16">
        <f t="shared" si="1"/>
        <v>54</v>
      </c>
      <c r="E16" s="2">
        <v>11884287</v>
      </c>
      <c r="F16" s="2">
        <v>2216200</v>
      </c>
      <c r="G16" s="2">
        <f t="shared" si="0"/>
        <v>14100487</v>
      </c>
    </row>
    <row r="17" spans="1:7" x14ac:dyDescent="0.2">
      <c r="A17" s="1">
        <v>43577</v>
      </c>
      <c r="B17">
        <v>20</v>
      </c>
      <c r="C17">
        <v>10</v>
      </c>
      <c r="D17">
        <f t="shared" si="1"/>
        <v>30</v>
      </c>
      <c r="E17" s="2">
        <v>4712296</v>
      </c>
      <c r="F17" s="2">
        <v>2651500</v>
      </c>
      <c r="G17" s="2">
        <f t="shared" si="0"/>
        <v>7363796</v>
      </c>
    </row>
    <row r="18" spans="1:7" x14ac:dyDescent="0.2">
      <c r="A18" s="1">
        <v>43578</v>
      </c>
      <c r="B18">
        <v>40</v>
      </c>
      <c r="C18">
        <v>8</v>
      </c>
      <c r="D18">
        <f t="shared" si="1"/>
        <v>48</v>
      </c>
      <c r="E18" s="2">
        <v>9970110</v>
      </c>
      <c r="F18" s="2">
        <v>4161547</v>
      </c>
      <c r="G18" s="2">
        <f t="shared" si="0"/>
        <v>14131657</v>
      </c>
    </row>
    <row r="19" spans="1:7" x14ac:dyDescent="0.2">
      <c r="A19" s="1">
        <v>43214</v>
      </c>
      <c r="B19">
        <v>15</v>
      </c>
      <c r="C19">
        <v>11</v>
      </c>
      <c r="D19">
        <f t="shared" si="1"/>
        <v>26</v>
      </c>
      <c r="E19" s="2">
        <v>3941100</v>
      </c>
      <c r="F19" s="2">
        <v>1571000</v>
      </c>
      <c r="G19" s="2">
        <f t="shared" si="0"/>
        <v>5512100</v>
      </c>
    </row>
    <row r="20" spans="1:7" x14ac:dyDescent="0.2">
      <c r="A20" s="1">
        <v>43580</v>
      </c>
      <c r="B20">
        <v>26</v>
      </c>
      <c r="C20">
        <v>9</v>
      </c>
      <c r="D20">
        <f t="shared" si="1"/>
        <v>35</v>
      </c>
      <c r="E20" s="2">
        <v>6229002</v>
      </c>
      <c r="F20" s="2">
        <v>1795900</v>
      </c>
      <c r="G20" s="2">
        <f t="shared" si="0"/>
        <v>8024902</v>
      </c>
    </row>
    <row r="21" spans="1:7" x14ac:dyDescent="0.2">
      <c r="A21" s="1">
        <v>43581</v>
      </c>
      <c r="B21">
        <v>44</v>
      </c>
      <c r="C21">
        <v>18</v>
      </c>
      <c r="D21">
        <f>SUM(B21:C21)</f>
        <v>62</v>
      </c>
      <c r="E21" s="2">
        <v>11668970</v>
      </c>
      <c r="F21" s="2">
        <v>3965500</v>
      </c>
      <c r="G21" s="2">
        <f t="shared" si="0"/>
        <v>15634470</v>
      </c>
    </row>
    <row r="22" spans="1:7" x14ac:dyDescent="0.2">
      <c r="A22" s="1">
        <v>43584</v>
      </c>
      <c r="B22">
        <v>22</v>
      </c>
      <c r="C22">
        <v>8</v>
      </c>
      <c r="D22">
        <f t="shared" si="1"/>
        <v>30</v>
      </c>
      <c r="E22" s="2">
        <v>6946801</v>
      </c>
      <c r="F22" s="2">
        <v>719500</v>
      </c>
      <c r="G22" s="2">
        <f t="shared" si="0"/>
        <v>7666301</v>
      </c>
    </row>
    <row r="23" spans="1:7" x14ac:dyDescent="0.2">
      <c r="A23" s="1">
        <v>43585</v>
      </c>
      <c r="B23">
        <v>54</v>
      </c>
      <c r="C23">
        <v>12</v>
      </c>
      <c r="D23">
        <f t="shared" si="1"/>
        <v>66</v>
      </c>
      <c r="E23" s="2">
        <v>16353399</v>
      </c>
      <c r="F23" s="2">
        <v>2139475</v>
      </c>
      <c r="G23" s="2">
        <f t="shared" si="0"/>
        <v>18492874</v>
      </c>
    </row>
    <row r="24" spans="1:7" x14ac:dyDescent="0.2">
      <c r="A24" s="1"/>
      <c r="D24">
        <f t="shared" si="1"/>
        <v>0</v>
      </c>
      <c r="E24" s="2"/>
      <c r="F24" s="2"/>
      <c r="G24" s="2">
        <f t="shared" si="0"/>
        <v>0</v>
      </c>
    </row>
    <row r="25" spans="1:7" x14ac:dyDescent="0.2">
      <c r="A25" s="1"/>
      <c r="E25" s="2"/>
      <c r="F25" s="2"/>
      <c r="G25" s="2"/>
    </row>
    <row r="26" spans="1:7" x14ac:dyDescent="0.2">
      <c r="A26" t="s">
        <v>7</v>
      </c>
      <c r="B26">
        <f t="shared" ref="B26:G26" si="2">SUM(B2:B24)</f>
        <v>627</v>
      </c>
      <c r="C26">
        <f t="shared" si="2"/>
        <v>233</v>
      </c>
      <c r="D26">
        <f t="shared" si="2"/>
        <v>860</v>
      </c>
      <c r="E26" s="2">
        <f t="shared" si="2"/>
        <v>171325531</v>
      </c>
      <c r="F26" s="2">
        <f t="shared" si="2"/>
        <v>55548291</v>
      </c>
      <c r="G26" s="2">
        <f t="shared" si="2"/>
        <v>226873822</v>
      </c>
    </row>
    <row r="27" spans="1:7" x14ac:dyDescent="0.2">
      <c r="A27" s="1"/>
      <c r="B27">
        <f>AVERAGE(B2:B24)</f>
        <v>28.5</v>
      </c>
      <c r="C27">
        <f>AVERAGE(C2:C24)</f>
        <v>10.590909090909092</v>
      </c>
      <c r="D27">
        <f>SUM(B27:C27)</f>
        <v>39.090909090909093</v>
      </c>
      <c r="E27" s="2">
        <f>AVERAGE(E2:E24)</f>
        <v>7787524.1363636367</v>
      </c>
      <c r="F27" s="2">
        <f>AVERAGE(F2:F24)</f>
        <v>2524922.3181818184</v>
      </c>
      <c r="G27" s="2">
        <f>SUM(E27:F27)</f>
        <v>10312446.454545455</v>
      </c>
    </row>
    <row r="29" spans="1:7" x14ac:dyDescent="0.2">
      <c r="A29" s="9" t="s">
        <v>20</v>
      </c>
      <c r="B29">
        <v>517</v>
      </c>
      <c r="C29">
        <v>191</v>
      </c>
      <c r="D29">
        <v>708</v>
      </c>
      <c r="E29" s="3">
        <v>140662172</v>
      </c>
      <c r="F29" s="3">
        <v>45230158</v>
      </c>
      <c r="G29" s="3">
        <v>185892330</v>
      </c>
    </row>
    <row r="30" spans="1:7" x14ac:dyDescent="0.2">
      <c r="B30">
        <v>32.1</v>
      </c>
      <c r="C30">
        <v>11.5</v>
      </c>
      <c r="D30">
        <v>43.6</v>
      </c>
      <c r="E30" s="3">
        <v>7665405</v>
      </c>
      <c r="F30" s="3">
        <v>2368063</v>
      </c>
      <c r="G30" s="3">
        <v>10033467</v>
      </c>
    </row>
    <row r="32" spans="1:7" x14ac:dyDescent="0.2">
      <c r="A32" s="9" t="s">
        <v>19</v>
      </c>
      <c r="B32">
        <v>696</v>
      </c>
      <c r="C32">
        <v>225</v>
      </c>
      <c r="D32">
        <v>921</v>
      </c>
      <c r="E32" s="3">
        <v>178438936</v>
      </c>
      <c r="F32" s="3">
        <v>49854406</v>
      </c>
      <c r="G32" s="3">
        <v>228293342</v>
      </c>
    </row>
    <row r="33" spans="2:7" x14ac:dyDescent="0.2">
      <c r="B33">
        <v>28</v>
      </c>
      <c r="C33">
        <v>8.6999999999999993</v>
      </c>
      <c r="D33">
        <v>36.799999999999997</v>
      </c>
      <c r="E33" s="3">
        <v>6384070</v>
      </c>
      <c r="F33" s="3">
        <v>1547772</v>
      </c>
      <c r="G33" s="3">
        <v>7931842</v>
      </c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3"/>
  <sheetViews>
    <sheetView topLeftCell="A7" workbookViewId="0">
      <selection activeCell="B24" sqref="B24:G24"/>
    </sheetView>
  </sheetViews>
  <sheetFormatPr defaultRowHeight="12.75" x14ac:dyDescent="0.2"/>
  <cols>
    <col min="1" max="1" width="10.140625" bestFit="1" customWidth="1"/>
    <col min="2" max="2" width="7.42578125" customWidth="1"/>
    <col min="3" max="3" width="8.5703125" customWidth="1"/>
    <col min="4" max="4" width="8" bestFit="1" customWidth="1"/>
    <col min="5" max="5" width="16.140625" bestFit="1" customWidth="1"/>
    <col min="6" max="6" width="20.5703125" bestFit="1" customWidth="1"/>
    <col min="7" max="7" width="12.140625" bestFit="1" customWidth="1"/>
  </cols>
  <sheetData>
    <row r="1" spans="1:7" x14ac:dyDescent="0.2">
      <c r="A1" t="s">
        <v>0</v>
      </c>
      <c r="B1" t="s">
        <v>3</v>
      </c>
      <c r="C1" t="s">
        <v>4</v>
      </c>
      <c r="D1" t="s">
        <v>5</v>
      </c>
      <c r="E1" t="s">
        <v>1</v>
      </c>
      <c r="F1" t="s">
        <v>2</v>
      </c>
      <c r="G1" t="s">
        <v>6</v>
      </c>
    </row>
    <row r="2" spans="1:7" x14ac:dyDescent="0.2">
      <c r="A2" s="1">
        <v>43586</v>
      </c>
      <c r="B2">
        <v>49</v>
      </c>
      <c r="C2">
        <v>18</v>
      </c>
      <c r="D2" s="13">
        <f>SUM(B2:C2)</f>
        <v>67</v>
      </c>
      <c r="E2" s="14">
        <v>14106214</v>
      </c>
      <c r="F2" s="2">
        <v>5338477</v>
      </c>
      <c r="G2" s="2">
        <f>SUM(E2:F2)</f>
        <v>19444691</v>
      </c>
    </row>
    <row r="3" spans="1:7" x14ac:dyDescent="0.2">
      <c r="A3" s="1">
        <v>43587</v>
      </c>
      <c r="B3">
        <v>51</v>
      </c>
      <c r="C3">
        <v>12</v>
      </c>
      <c r="D3">
        <f>SUM(B3:C3)</f>
        <v>63</v>
      </c>
      <c r="E3" s="2">
        <v>14956226</v>
      </c>
      <c r="F3" s="2">
        <v>2726915</v>
      </c>
      <c r="G3" s="2">
        <f>SUM(E3:F3)</f>
        <v>17683141</v>
      </c>
    </row>
    <row r="4" spans="1:7" x14ac:dyDescent="0.2">
      <c r="A4" s="1">
        <v>43588</v>
      </c>
      <c r="B4">
        <v>26</v>
      </c>
      <c r="C4">
        <v>17</v>
      </c>
      <c r="D4">
        <f>SUM(B4:C4)</f>
        <v>43</v>
      </c>
      <c r="E4" s="2">
        <v>6866993</v>
      </c>
      <c r="F4" s="2">
        <v>4230400</v>
      </c>
      <c r="G4" s="2">
        <f>SUM(E4:F4)</f>
        <v>11097393</v>
      </c>
    </row>
    <row r="5" spans="1:7" x14ac:dyDescent="0.2">
      <c r="A5" s="1">
        <v>43591</v>
      </c>
      <c r="B5">
        <v>30</v>
      </c>
      <c r="C5">
        <v>12</v>
      </c>
      <c r="D5">
        <f>SUM(B5:C5)</f>
        <v>42</v>
      </c>
      <c r="E5" s="2">
        <v>9187147</v>
      </c>
      <c r="F5" s="2">
        <v>4065642</v>
      </c>
      <c r="G5" s="2">
        <f t="shared" ref="G5:G23" si="0">SUM(E5:F5)</f>
        <v>13252789</v>
      </c>
    </row>
    <row r="6" spans="1:7" x14ac:dyDescent="0.2">
      <c r="A6" s="1">
        <v>43592</v>
      </c>
      <c r="B6">
        <v>21</v>
      </c>
      <c r="C6">
        <v>7</v>
      </c>
      <c r="D6">
        <f>SUM(B6:C6)</f>
        <v>28</v>
      </c>
      <c r="E6" s="2">
        <v>6044930</v>
      </c>
      <c r="F6" s="2">
        <v>5979400</v>
      </c>
      <c r="G6" s="2">
        <f t="shared" si="0"/>
        <v>12024330</v>
      </c>
    </row>
    <row r="7" spans="1:7" x14ac:dyDescent="0.2">
      <c r="A7" s="1">
        <v>43593</v>
      </c>
      <c r="B7">
        <v>25</v>
      </c>
      <c r="C7">
        <v>14</v>
      </c>
      <c r="D7">
        <f t="shared" ref="D7:D23" si="1">SUM(B7:C7)</f>
        <v>39</v>
      </c>
      <c r="E7" s="2">
        <v>7106307</v>
      </c>
      <c r="F7" s="2">
        <v>2792850</v>
      </c>
      <c r="G7" s="2">
        <f t="shared" si="0"/>
        <v>9899157</v>
      </c>
    </row>
    <row r="8" spans="1:7" x14ac:dyDescent="0.2">
      <c r="A8" s="1">
        <v>43594</v>
      </c>
      <c r="B8">
        <v>27</v>
      </c>
      <c r="C8">
        <v>4</v>
      </c>
      <c r="D8">
        <f>SUM(B8:C8)</f>
        <v>31</v>
      </c>
      <c r="E8" s="2">
        <v>7465280</v>
      </c>
      <c r="F8" s="2">
        <v>694300</v>
      </c>
      <c r="G8" s="2">
        <f>SUM(E8:F8)</f>
        <v>8159580</v>
      </c>
    </row>
    <row r="9" spans="1:7" x14ac:dyDescent="0.2">
      <c r="A9" s="1">
        <v>43595</v>
      </c>
      <c r="B9">
        <v>28</v>
      </c>
      <c r="C9">
        <v>19</v>
      </c>
      <c r="D9">
        <f t="shared" si="1"/>
        <v>47</v>
      </c>
      <c r="E9" s="2">
        <v>7257032</v>
      </c>
      <c r="F9" s="2">
        <v>4049000</v>
      </c>
      <c r="G9" s="2">
        <f t="shared" si="0"/>
        <v>11306032</v>
      </c>
    </row>
    <row r="10" spans="1:7" x14ac:dyDescent="0.2">
      <c r="A10" s="1">
        <v>43598</v>
      </c>
      <c r="B10">
        <v>40</v>
      </c>
      <c r="C10">
        <v>10</v>
      </c>
      <c r="D10">
        <f t="shared" si="1"/>
        <v>50</v>
      </c>
      <c r="E10" s="2">
        <v>11452444</v>
      </c>
      <c r="F10" s="2">
        <v>3910200</v>
      </c>
      <c r="G10" s="2">
        <f t="shared" si="0"/>
        <v>15362644</v>
      </c>
    </row>
    <row r="11" spans="1:7" x14ac:dyDescent="0.2">
      <c r="A11" s="1">
        <v>43599</v>
      </c>
      <c r="B11">
        <v>17</v>
      </c>
      <c r="C11">
        <v>11</v>
      </c>
      <c r="D11">
        <f t="shared" si="1"/>
        <v>28</v>
      </c>
      <c r="E11" s="2">
        <v>6029300</v>
      </c>
      <c r="F11" s="2">
        <v>1786000</v>
      </c>
      <c r="G11" s="2">
        <f t="shared" si="0"/>
        <v>7815300</v>
      </c>
    </row>
    <row r="12" spans="1:7" x14ac:dyDescent="0.2">
      <c r="A12" s="1">
        <v>43600</v>
      </c>
      <c r="B12">
        <v>24</v>
      </c>
      <c r="C12">
        <v>13</v>
      </c>
      <c r="D12">
        <f>SUM(B12:C12)</f>
        <v>37</v>
      </c>
      <c r="E12" s="2">
        <v>6154459</v>
      </c>
      <c r="F12" s="2">
        <v>3293500</v>
      </c>
      <c r="G12" s="2">
        <f t="shared" si="0"/>
        <v>9447959</v>
      </c>
    </row>
    <row r="13" spans="1:7" x14ac:dyDescent="0.2">
      <c r="A13" s="1">
        <v>43601</v>
      </c>
      <c r="B13">
        <v>54</v>
      </c>
      <c r="C13">
        <v>18</v>
      </c>
      <c r="D13">
        <f t="shared" si="1"/>
        <v>72</v>
      </c>
      <c r="E13" s="2">
        <v>15113815</v>
      </c>
      <c r="F13" s="2">
        <v>6356300</v>
      </c>
      <c r="G13" s="2">
        <f t="shared" si="0"/>
        <v>21470115</v>
      </c>
    </row>
    <row r="14" spans="1:7" x14ac:dyDescent="0.2">
      <c r="A14" s="1">
        <v>43602</v>
      </c>
      <c r="B14">
        <v>38</v>
      </c>
      <c r="C14">
        <v>8</v>
      </c>
      <c r="D14">
        <f t="shared" si="1"/>
        <v>46</v>
      </c>
      <c r="E14" s="2">
        <v>10750408</v>
      </c>
      <c r="F14" s="2">
        <v>2331250</v>
      </c>
      <c r="G14" s="2">
        <f t="shared" si="0"/>
        <v>13081658</v>
      </c>
    </row>
    <row r="15" spans="1:7" x14ac:dyDescent="0.2">
      <c r="A15" s="1">
        <v>43605</v>
      </c>
      <c r="B15">
        <v>35</v>
      </c>
      <c r="C15">
        <v>18</v>
      </c>
      <c r="D15">
        <f t="shared" si="1"/>
        <v>53</v>
      </c>
      <c r="E15" s="2">
        <v>11419700</v>
      </c>
      <c r="F15" s="2">
        <v>2580925</v>
      </c>
      <c r="G15" s="2">
        <f t="shared" si="0"/>
        <v>14000625</v>
      </c>
    </row>
    <row r="16" spans="1:7" x14ac:dyDescent="0.2">
      <c r="A16" s="1">
        <v>43606</v>
      </c>
      <c r="B16">
        <v>27</v>
      </c>
      <c r="C16">
        <v>5</v>
      </c>
      <c r="D16">
        <f t="shared" si="1"/>
        <v>32</v>
      </c>
      <c r="E16" s="2">
        <v>7673916</v>
      </c>
      <c r="F16" s="2">
        <v>1240850</v>
      </c>
      <c r="G16" s="2">
        <f t="shared" si="0"/>
        <v>8914766</v>
      </c>
    </row>
    <row r="17" spans="1:7" x14ac:dyDescent="0.2">
      <c r="A17" s="1">
        <v>43607</v>
      </c>
      <c r="B17">
        <v>17</v>
      </c>
      <c r="C17">
        <v>10</v>
      </c>
      <c r="D17">
        <f t="shared" si="1"/>
        <v>27</v>
      </c>
      <c r="E17" s="2">
        <v>5188900</v>
      </c>
      <c r="F17" s="2">
        <v>902900</v>
      </c>
      <c r="G17" s="2">
        <f t="shared" si="0"/>
        <v>6091800</v>
      </c>
    </row>
    <row r="18" spans="1:7" x14ac:dyDescent="0.2">
      <c r="A18" s="1">
        <v>43608</v>
      </c>
      <c r="B18">
        <v>43</v>
      </c>
      <c r="C18">
        <v>9</v>
      </c>
      <c r="D18">
        <f t="shared" si="1"/>
        <v>52</v>
      </c>
      <c r="E18" s="2">
        <v>13603620</v>
      </c>
      <c r="F18" s="2">
        <v>3041000</v>
      </c>
      <c r="G18" s="2">
        <f t="shared" si="0"/>
        <v>16644620</v>
      </c>
    </row>
    <row r="19" spans="1:7" x14ac:dyDescent="0.2">
      <c r="A19" s="1">
        <v>43609</v>
      </c>
      <c r="B19">
        <v>63</v>
      </c>
      <c r="C19">
        <v>12</v>
      </c>
      <c r="D19">
        <f t="shared" si="1"/>
        <v>75</v>
      </c>
      <c r="E19" s="2">
        <v>16833029</v>
      </c>
      <c r="F19" s="2">
        <v>1805800</v>
      </c>
      <c r="G19" s="2">
        <f t="shared" si="0"/>
        <v>18638829</v>
      </c>
    </row>
    <row r="20" spans="1:7" x14ac:dyDescent="0.2">
      <c r="A20" s="1">
        <v>43613</v>
      </c>
      <c r="B20">
        <v>20</v>
      </c>
      <c r="C20">
        <v>14</v>
      </c>
      <c r="D20">
        <f t="shared" si="1"/>
        <v>34</v>
      </c>
      <c r="E20" s="2">
        <v>5318225</v>
      </c>
      <c r="F20" s="2">
        <v>3627500</v>
      </c>
      <c r="G20" s="2">
        <f t="shared" si="0"/>
        <v>8945725</v>
      </c>
    </row>
    <row r="21" spans="1:7" x14ac:dyDescent="0.2">
      <c r="A21" s="1">
        <v>43614</v>
      </c>
      <c r="B21">
        <v>33</v>
      </c>
      <c r="C21">
        <v>17</v>
      </c>
      <c r="D21">
        <f t="shared" si="1"/>
        <v>50</v>
      </c>
      <c r="E21" s="2">
        <v>10338266</v>
      </c>
      <c r="F21" s="2">
        <v>3695000</v>
      </c>
      <c r="G21" s="2">
        <f t="shared" si="0"/>
        <v>14033266</v>
      </c>
    </row>
    <row r="22" spans="1:7" x14ac:dyDescent="0.2">
      <c r="A22" s="1">
        <v>43615</v>
      </c>
      <c r="B22">
        <v>48</v>
      </c>
      <c r="C22">
        <v>15</v>
      </c>
      <c r="D22">
        <f t="shared" si="1"/>
        <v>63</v>
      </c>
      <c r="E22" s="2">
        <v>14968909</v>
      </c>
      <c r="F22" s="2">
        <v>3563500</v>
      </c>
      <c r="G22" s="2">
        <f t="shared" si="0"/>
        <v>18532409</v>
      </c>
    </row>
    <row r="23" spans="1:7" x14ac:dyDescent="0.2">
      <c r="A23" s="1">
        <v>43616</v>
      </c>
      <c r="B23">
        <v>80</v>
      </c>
      <c r="C23">
        <v>26</v>
      </c>
      <c r="D23">
        <f t="shared" si="1"/>
        <v>106</v>
      </c>
      <c r="E23" s="2">
        <v>22760821</v>
      </c>
      <c r="F23" s="2">
        <v>5811400</v>
      </c>
      <c r="G23" s="2">
        <f t="shared" si="0"/>
        <v>28572221</v>
      </c>
    </row>
    <row r="24" spans="1:7" x14ac:dyDescent="0.2">
      <c r="A24" t="s">
        <v>7</v>
      </c>
      <c r="B24">
        <f t="shared" ref="B24:G24" si="2">SUM(B2:B23)</f>
        <v>796</v>
      </c>
      <c r="C24">
        <f t="shared" si="2"/>
        <v>289</v>
      </c>
      <c r="D24">
        <f t="shared" si="2"/>
        <v>1085</v>
      </c>
      <c r="E24" s="2">
        <f>SUM(E2:E23)</f>
        <v>230595941</v>
      </c>
      <c r="F24" s="2">
        <f>SUM(F2:F23)</f>
        <v>73823109</v>
      </c>
      <c r="G24" s="2">
        <f t="shared" si="2"/>
        <v>304419050</v>
      </c>
    </row>
    <row r="25" spans="1:7" x14ac:dyDescent="0.2">
      <c r="A25" s="1"/>
      <c r="E25" s="2"/>
      <c r="F25" s="2"/>
      <c r="G25" s="2"/>
    </row>
    <row r="26" spans="1:7" x14ac:dyDescent="0.2">
      <c r="A26" s="1"/>
      <c r="B26">
        <f>AVERAGE(B2:B23)</f>
        <v>36.18181818181818</v>
      </c>
      <c r="C26">
        <f>AVERAGE(C2:C23)</f>
        <v>13.136363636363637</v>
      </c>
      <c r="D26">
        <f>SUM(B26:C26)</f>
        <v>49.318181818181813</v>
      </c>
      <c r="E26" s="2">
        <f>AVERAGE(E2:E23)</f>
        <v>10481633.681818182</v>
      </c>
      <c r="F26" s="2">
        <f>AVERAGE(F2:F23)</f>
        <v>3355595.8636363638</v>
      </c>
      <c r="G26" s="2">
        <f>SUM(E26:F26)</f>
        <v>13837229.545454545</v>
      </c>
    </row>
    <row r="27" spans="1:7" x14ac:dyDescent="0.2">
      <c r="A27" s="1"/>
      <c r="E27" s="2"/>
      <c r="F27" s="2"/>
      <c r="G27" s="2"/>
    </row>
    <row r="29" spans="1:7" x14ac:dyDescent="0.2">
      <c r="A29" s="12">
        <v>43556</v>
      </c>
      <c r="B29">
        <v>627</v>
      </c>
      <c r="C29">
        <v>233</v>
      </c>
      <c r="D29">
        <v>860</v>
      </c>
      <c r="E29" s="2">
        <v>171325531</v>
      </c>
      <c r="F29" s="2">
        <v>55548291</v>
      </c>
      <c r="G29" s="2">
        <v>226873822</v>
      </c>
    </row>
    <row r="30" spans="1:7" x14ac:dyDescent="0.2">
      <c r="B30">
        <v>28.5</v>
      </c>
      <c r="C30">
        <v>10.6</v>
      </c>
      <c r="D30">
        <v>39.1</v>
      </c>
      <c r="E30" s="2">
        <v>7787524</v>
      </c>
      <c r="F30" s="2">
        <v>2524922</v>
      </c>
      <c r="G30" s="2">
        <v>10312446</v>
      </c>
    </row>
    <row r="31" spans="1:7" x14ac:dyDescent="0.2">
      <c r="E31" s="2"/>
      <c r="F31" s="2"/>
      <c r="G31" s="2"/>
    </row>
    <row r="32" spans="1:7" x14ac:dyDescent="0.2">
      <c r="A32" s="12">
        <v>43221</v>
      </c>
      <c r="B32">
        <v>862</v>
      </c>
      <c r="C32">
        <v>255</v>
      </c>
      <c r="D32">
        <v>1117</v>
      </c>
      <c r="E32" s="2">
        <v>230779178</v>
      </c>
      <c r="F32" s="2">
        <v>55611891</v>
      </c>
      <c r="G32" s="2">
        <v>286391069</v>
      </c>
    </row>
    <row r="33" spans="2:7" x14ac:dyDescent="0.2">
      <c r="B33">
        <v>39.200000000000003</v>
      </c>
      <c r="C33">
        <v>11.6</v>
      </c>
      <c r="D33">
        <v>50.8</v>
      </c>
      <c r="E33" s="2">
        <v>10489963</v>
      </c>
      <c r="F33" s="2">
        <v>2527813</v>
      </c>
      <c r="G33" s="2">
        <v>13017776</v>
      </c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3"/>
  <sheetViews>
    <sheetView workbookViewId="0">
      <selection activeCell="B25" sqref="B25:G25"/>
    </sheetView>
  </sheetViews>
  <sheetFormatPr defaultRowHeight="12.75" x14ac:dyDescent="0.2"/>
  <cols>
    <col min="1" max="1" width="10.140625" bestFit="1" customWidth="1"/>
    <col min="2" max="2" width="7.42578125" customWidth="1"/>
    <col min="3" max="3" width="8.5703125" customWidth="1"/>
    <col min="4" max="4" width="8" bestFit="1" customWidth="1"/>
    <col min="5" max="5" width="16.140625" bestFit="1" customWidth="1"/>
    <col min="6" max="6" width="20.5703125" bestFit="1" customWidth="1"/>
    <col min="7" max="7" width="12.140625" bestFit="1" customWidth="1"/>
  </cols>
  <sheetData>
    <row r="1" spans="1:7" x14ac:dyDescent="0.2">
      <c r="A1" t="s">
        <v>0</v>
      </c>
      <c r="B1" t="s">
        <v>3</v>
      </c>
      <c r="C1" t="s">
        <v>4</v>
      </c>
      <c r="D1" t="s">
        <v>5</v>
      </c>
      <c r="E1" t="s">
        <v>1</v>
      </c>
      <c r="F1" t="s">
        <v>2</v>
      </c>
      <c r="G1" t="s">
        <v>6</v>
      </c>
    </row>
    <row r="2" spans="1:7" x14ac:dyDescent="0.2">
      <c r="A2" s="1">
        <v>43619</v>
      </c>
      <c r="B2">
        <v>32</v>
      </c>
      <c r="C2">
        <v>17</v>
      </c>
      <c r="D2">
        <f t="shared" ref="D2:D7" si="0">SUM(B2:C2)</f>
        <v>49</v>
      </c>
      <c r="E2" s="2">
        <v>8753825</v>
      </c>
      <c r="F2" s="2">
        <v>5020600</v>
      </c>
      <c r="G2" s="2">
        <f t="shared" ref="G2:G7" si="1">SUM(E2:F2)</f>
        <v>13774425</v>
      </c>
    </row>
    <row r="3" spans="1:7" x14ac:dyDescent="0.2">
      <c r="A3" s="1">
        <v>43620</v>
      </c>
      <c r="B3">
        <v>40</v>
      </c>
      <c r="C3">
        <v>13</v>
      </c>
      <c r="D3">
        <f t="shared" si="0"/>
        <v>53</v>
      </c>
      <c r="E3" s="2">
        <v>12474547</v>
      </c>
      <c r="F3" s="2">
        <v>3196350</v>
      </c>
      <c r="G3" s="2">
        <f t="shared" si="1"/>
        <v>15670897</v>
      </c>
    </row>
    <row r="4" spans="1:7" x14ac:dyDescent="0.2">
      <c r="A4" s="1">
        <v>43621</v>
      </c>
      <c r="B4">
        <v>29</v>
      </c>
      <c r="C4">
        <v>10</v>
      </c>
      <c r="D4">
        <f t="shared" si="0"/>
        <v>39</v>
      </c>
      <c r="E4" s="2">
        <v>8031746</v>
      </c>
      <c r="F4" s="2">
        <v>2153800</v>
      </c>
      <c r="G4" s="2">
        <f t="shared" si="1"/>
        <v>10185546</v>
      </c>
    </row>
    <row r="5" spans="1:7" x14ac:dyDescent="0.2">
      <c r="A5" s="1">
        <v>43622</v>
      </c>
      <c r="B5">
        <v>34</v>
      </c>
      <c r="C5">
        <v>10</v>
      </c>
      <c r="D5">
        <f t="shared" si="0"/>
        <v>44</v>
      </c>
      <c r="E5" s="2">
        <v>9811087</v>
      </c>
      <c r="F5" s="2">
        <v>2403300</v>
      </c>
      <c r="G5" s="2">
        <f t="shared" si="1"/>
        <v>12214387</v>
      </c>
    </row>
    <row r="6" spans="1:7" x14ac:dyDescent="0.2">
      <c r="A6" s="1">
        <v>43623</v>
      </c>
      <c r="B6">
        <v>43</v>
      </c>
      <c r="C6">
        <v>21</v>
      </c>
      <c r="D6">
        <f t="shared" si="0"/>
        <v>64</v>
      </c>
      <c r="E6" s="2">
        <v>12605328</v>
      </c>
      <c r="F6" s="2">
        <v>3521200</v>
      </c>
      <c r="G6" s="2">
        <f t="shared" si="1"/>
        <v>16126528</v>
      </c>
    </row>
    <row r="7" spans="1:7" x14ac:dyDescent="0.2">
      <c r="A7" s="1">
        <v>43626</v>
      </c>
      <c r="B7">
        <v>47</v>
      </c>
      <c r="C7">
        <v>24</v>
      </c>
      <c r="D7">
        <f t="shared" si="0"/>
        <v>71</v>
      </c>
      <c r="E7" s="2">
        <v>14472225</v>
      </c>
      <c r="F7" s="2">
        <v>5108150</v>
      </c>
      <c r="G7" s="2">
        <f t="shared" si="1"/>
        <v>19580375</v>
      </c>
    </row>
    <row r="8" spans="1:7" x14ac:dyDescent="0.2">
      <c r="A8" s="1">
        <v>43627</v>
      </c>
      <c r="B8">
        <v>34</v>
      </c>
      <c r="C8">
        <v>12</v>
      </c>
      <c r="D8">
        <f t="shared" ref="D8:D23" si="2">SUM(B8:C8)</f>
        <v>46</v>
      </c>
      <c r="E8" s="2">
        <v>9406317</v>
      </c>
      <c r="F8" s="2">
        <v>3125300</v>
      </c>
      <c r="G8" s="2">
        <f t="shared" ref="G8:G23" si="3">SUM(E8:F8)</f>
        <v>12531617</v>
      </c>
    </row>
    <row r="9" spans="1:7" x14ac:dyDescent="0.2">
      <c r="A9" s="1">
        <v>43628</v>
      </c>
      <c r="B9">
        <v>36</v>
      </c>
      <c r="C9">
        <v>7</v>
      </c>
      <c r="D9">
        <f t="shared" si="2"/>
        <v>43</v>
      </c>
      <c r="E9" s="2">
        <v>10396540</v>
      </c>
      <c r="F9" s="2">
        <v>1759200</v>
      </c>
      <c r="G9" s="2">
        <f t="shared" si="3"/>
        <v>12155740</v>
      </c>
    </row>
    <row r="10" spans="1:7" x14ac:dyDescent="0.2">
      <c r="A10" s="1">
        <v>43629</v>
      </c>
      <c r="B10">
        <v>26</v>
      </c>
      <c r="C10">
        <v>11</v>
      </c>
      <c r="D10">
        <f t="shared" si="2"/>
        <v>37</v>
      </c>
      <c r="E10" s="2">
        <v>7840750</v>
      </c>
      <c r="F10" s="2">
        <v>3289300</v>
      </c>
      <c r="G10" s="2">
        <f t="shared" si="3"/>
        <v>11130050</v>
      </c>
    </row>
    <row r="11" spans="1:7" x14ac:dyDescent="0.2">
      <c r="A11" s="1">
        <v>43630</v>
      </c>
      <c r="B11">
        <v>44</v>
      </c>
      <c r="C11">
        <v>19</v>
      </c>
      <c r="D11">
        <f t="shared" si="2"/>
        <v>63</v>
      </c>
      <c r="E11" s="2">
        <v>14989729</v>
      </c>
      <c r="F11" s="2">
        <v>4615800</v>
      </c>
      <c r="G11" s="2">
        <f t="shared" si="3"/>
        <v>19605529</v>
      </c>
    </row>
    <row r="12" spans="1:7" x14ac:dyDescent="0.2">
      <c r="A12" s="1">
        <v>43633</v>
      </c>
      <c r="B12">
        <v>39</v>
      </c>
      <c r="C12">
        <v>12</v>
      </c>
      <c r="D12">
        <f>SUM(B12:C12)</f>
        <v>51</v>
      </c>
      <c r="E12" s="2">
        <v>12881570</v>
      </c>
      <c r="F12" s="2">
        <v>2115500</v>
      </c>
      <c r="G12" s="2">
        <f>SUM(E12:F12)</f>
        <v>14997070</v>
      </c>
    </row>
    <row r="13" spans="1:7" x14ac:dyDescent="0.2">
      <c r="A13" s="1">
        <v>43634</v>
      </c>
      <c r="B13">
        <v>48</v>
      </c>
      <c r="C13">
        <v>12</v>
      </c>
      <c r="D13">
        <f t="shared" si="2"/>
        <v>60</v>
      </c>
      <c r="E13" s="2">
        <v>13624817</v>
      </c>
      <c r="F13" s="2">
        <v>2022995</v>
      </c>
      <c r="G13" s="2">
        <f t="shared" si="3"/>
        <v>15647812</v>
      </c>
    </row>
    <row r="14" spans="1:7" x14ac:dyDescent="0.2">
      <c r="A14" s="1">
        <v>43635</v>
      </c>
      <c r="B14">
        <v>38</v>
      </c>
      <c r="C14">
        <v>8</v>
      </c>
      <c r="D14">
        <f t="shared" si="2"/>
        <v>46</v>
      </c>
      <c r="E14" s="2">
        <v>11980825</v>
      </c>
      <c r="F14" s="2">
        <v>1356900</v>
      </c>
      <c r="G14" s="2">
        <f t="shared" si="3"/>
        <v>13337725</v>
      </c>
    </row>
    <row r="15" spans="1:7" x14ac:dyDescent="0.2">
      <c r="A15" s="1">
        <v>43636</v>
      </c>
      <c r="B15">
        <v>31</v>
      </c>
      <c r="C15">
        <v>16</v>
      </c>
      <c r="D15">
        <f t="shared" si="2"/>
        <v>47</v>
      </c>
      <c r="E15" s="2">
        <v>9543293</v>
      </c>
      <c r="F15" s="2">
        <v>3506990</v>
      </c>
      <c r="G15" s="2">
        <f t="shared" si="3"/>
        <v>13050283</v>
      </c>
    </row>
    <row r="16" spans="1:7" x14ac:dyDescent="0.2">
      <c r="A16" s="1">
        <v>43637</v>
      </c>
      <c r="B16">
        <v>47</v>
      </c>
      <c r="C16">
        <v>15</v>
      </c>
      <c r="D16">
        <f t="shared" si="2"/>
        <v>62</v>
      </c>
      <c r="E16" s="2">
        <v>13985140</v>
      </c>
      <c r="F16" s="2">
        <v>4348061</v>
      </c>
      <c r="G16" s="2">
        <f t="shared" si="3"/>
        <v>18333201</v>
      </c>
    </row>
    <row r="17" spans="1:7" x14ac:dyDescent="0.2">
      <c r="A17" s="1">
        <v>43640</v>
      </c>
      <c r="B17">
        <v>60</v>
      </c>
      <c r="C17">
        <v>16</v>
      </c>
      <c r="D17">
        <f>SUM(B17:C17)</f>
        <v>76</v>
      </c>
      <c r="E17" s="2">
        <v>19301108</v>
      </c>
      <c r="F17" s="2">
        <v>2428910</v>
      </c>
      <c r="G17" s="2">
        <f>SUM(E17:F17)</f>
        <v>21730018</v>
      </c>
    </row>
    <row r="18" spans="1:7" x14ac:dyDescent="0.2">
      <c r="A18" s="1">
        <v>43641</v>
      </c>
      <c r="B18">
        <v>47</v>
      </c>
      <c r="C18">
        <v>14</v>
      </c>
      <c r="D18">
        <f t="shared" si="2"/>
        <v>61</v>
      </c>
      <c r="E18" s="2">
        <v>11304344</v>
      </c>
      <c r="F18" s="2">
        <v>3069000</v>
      </c>
      <c r="G18" s="2">
        <f t="shared" si="3"/>
        <v>14373344</v>
      </c>
    </row>
    <row r="19" spans="1:7" x14ac:dyDescent="0.2">
      <c r="A19" s="1">
        <v>43642</v>
      </c>
      <c r="B19">
        <v>48</v>
      </c>
      <c r="C19">
        <v>20</v>
      </c>
      <c r="D19">
        <f t="shared" si="2"/>
        <v>68</v>
      </c>
      <c r="E19" s="2">
        <v>14133600</v>
      </c>
      <c r="F19" s="2">
        <v>3875900</v>
      </c>
      <c r="G19" s="2">
        <f t="shared" si="3"/>
        <v>18009500</v>
      </c>
    </row>
    <row r="20" spans="1:7" x14ac:dyDescent="0.2">
      <c r="A20" s="1">
        <v>43643</v>
      </c>
      <c r="B20">
        <v>58</v>
      </c>
      <c r="C20">
        <v>18</v>
      </c>
      <c r="D20">
        <f t="shared" si="2"/>
        <v>76</v>
      </c>
      <c r="E20" s="2">
        <v>17674828</v>
      </c>
      <c r="F20" s="2">
        <v>4062350</v>
      </c>
      <c r="G20" s="2">
        <f t="shared" si="3"/>
        <v>21737178</v>
      </c>
    </row>
    <row r="21" spans="1:7" x14ac:dyDescent="0.2">
      <c r="A21" s="1">
        <v>43644</v>
      </c>
      <c r="B21">
        <v>74</v>
      </c>
      <c r="C21">
        <v>14</v>
      </c>
      <c r="D21">
        <f t="shared" si="2"/>
        <v>88</v>
      </c>
      <c r="E21" s="2">
        <v>20878825</v>
      </c>
      <c r="F21" s="2">
        <v>1954000</v>
      </c>
      <c r="G21" s="2">
        <f t="shared" si="3"/>
        <v>22832825</v>
      </c>
    </row>
    <row r="22" spans="1:7" x14ac:dyDescent="0.2">
      <c r="A22" s="1"/>
      <c r="E22" s="2"/>
      <c r="F22" s="2"/>
      <c r="G22" s="2">
        <f t="shared" si="3"/>
        <v>0</v>
      </c>
    </row>
    <row r="23" spans="1:7" x14ac:dyDescent="0.2">
      <c r="A23" s="1"/>
      <c r="D23">
        <f t="shared" si="2"/>
        <v>0</v>
      </c>
      <c r="E23" s="2"/>
      <c r="F23" s="2"/>
      <c r="G23" s="2">
        <f t="shared" si="3"/>
        <v>0</v>
      </c>
    </row>
    <row r="24" spans="1:7" x14ac:dyDescent="0.2">
      <c r="A24" s="1"/>
      <c r="E24" s="2"/>
      <c r="F24" s="2"/>
      <c r="G24" s="2"/>
    </row>
    <row r="25" spans="1:7" x14ac:dyDescent="0.2">
      <c r="A25" t="s">
        <v>7</v>
      </c>
      <c r="B25">
        <f t="shared" ref="B25:G25" si="4">SUM(B2:B24)</f>
        <v>855</v>
      </c>
      <c r="C25">
        <f t="shared" si="4"/>
        <v>289</v>
      </c>
      <c r="D25">
        <f t="shared" si="4"/>
        <v>1144</v>
      </c>
      <c r="E25" s="2">
        <f t="shared" si="4"/>
        <v>254090444</v>
      </c>
      <c r="F25" s="2">
        <f t="shared" si="4"/>
        <v>62933606</v>
      </c>
      <c r="G25" s="2">
        <f t="shared" si="4"/>
        <v>317024050</v>
      </c>
    </row>
    <row r="26" spans="1:7" x14ac:dyDescent="0.2">
      <c r="B26">
        <f>AVERAGE(B2:B23)</f>
        <v>42.75</v>
      </c>
      <c r="C26">
        <f>AVERAGE(C2:C23)</f>
        <v>14.45</v>
      </c>
      <c r="D26">
        <f>SUM(B26:C26)</f>
        <v>57.2</v>
      </c>
      <c r="E26" s="2">
        <f>AVERAGE(E2:E23)</f>
        <v>12704522.199999999</v>
      </c>
      <c r="F26" s="2">
        <f>AVERAGE(F2:F23)</f>
        <v>3146680.3</v>
      </c>
      <c r="G26" s="2">
        <f>SUM(E26:F26)</f>
        <v>15851202.5</v>
      </c>
    </row>
    <row r="27" spans="1:7" x14ac:dyDescent="0.2">
      <c r="E27" s="2"/>
      <c r="F27" s="2"/>
      <c r="G27" s="2"/>
    </row>
    <row r="29" spans="1:7" x14ac:dyDescent="0.2">
      <c r="A29" s="6">
        <v>43586</v>
      </c>
      <c r="B29">
        <v>796</v>
      </c>
      <c r="C29">
        <v>289</v>
      </c>
      <c r="D29">
        <v>1085</v>
      </c>
      <c r="E29" s="2">
        <v>230595941</v>
      </c>
      <c r="F29" s="2">
        <v>73823109</v>
      </c>
      <c r="G29" s="2">
        <v>304419050</v>
      </c>
    </row>
    <row r="30" spans="1:7" x14ac:dyDescent="0.2">
      <c r="B30">
        <v>39.799999999999997</v>
      </c>
      <c r="C30">
        <v>14.4</v>
      </c>
      <c r="D30">
        <v>54.25</v>
      </c>
      <c r="E30" s="3">
        <v>11529797</v>
      </c>
      <c r="F30" s="3">
        <v>3691155</v>
      </c>
      <c r="G30" s="3">
        <v>15220953</v>
      </c>
    </row>
    <row r="32" spans="1:7" x14ac:dyDescent="0.2">
      <c r="A32" s="6">
        <v>43252</v>
      </c>
      <c r="B32">
        <v>1015</v>
      </c>
      <c r="C32">
        <v>352</v>
      </c>
      <c r="D32">
        <v>1367</v>
      </c>
      <c r="E32" s="2">
        <v>276519061</v>
      </c>
      <c r="F32" s="2">
        <v>83772746</v>
      </c>
      <c r="G32" s="2">
        <v>360291807</v>
      </c>
    </row>
    <row r="33" spans="2:7" x14ac:dyDescent="0.2">
      <c r="B33">
        <v>50.75</v>
      </c>
      <c r="C33">
        <v>17.600000000000001</v>
      </c>
      <c r="D33">
        <v>68.349999999999994</v>
      </c>
      <c r="E33" s="3">
        <v>13825953</v>
      </c>
      <c r="F33" s="3">
        <v>4188637</v>
      </c>
      <c r="G33" s="3">
        <v>18014590</v>
      </c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2"/>
  <sheetViews>
    <sheetView tabSelected="1" zoomScaleNormal="100" workbookViewId="0">
      <selection activeCell="G18" sqref="G18"/>
    </sheetView>
  </sheetViews>
  <sheetFormatPr defaultRowHeight="12.75" x14ac:dyDescent="0.2"/>
  <cols>
    <col min="1" max="1" width="10.140625" bestFit="1" customWidth="1"/>
    <col min="2" max="2" width="7.42578125" customWidth="1"/>
    <col min="3" max="3" width="8.5703125" customWidth="1"/>
    <col min="4" max="4" width="8" bestFit="1" customWidth="1"/>
    <col min="5" max="5" width="16.140625" bestFit="1" customWidth="1"/>
    <col min="6" max="6" width="20.5703125" bestFit="1" customWidth="1"/>
    <col min="7" max="7" width="12.140625" bestFit="1" customWidth="1"/>
    <col min="8" max="8" width="11.140625" bestFit="1" customWidth="1"/>
  </cols>
  <sheetData>
    <row r="1" spans="1:10" x14ac:dyDescent="0.2">
      <c r="A1" t="s">
        <v>0</v>
      </c>
      <c r="B1" t="s">
        <v>3</v>
      </c>
      <c r="C1" t="s">
        <v>4</v>
      </c>
      <c r="D1" t="s">
        <v>5</v>
      </c>
      <c r="E1" t="s">
        <v>1</v>
      </c>
      <c r="F1" t="s">
        <v>2</v>
      </c>
      <c r="G1" t="s">
        <v>6</v>
      </c>
    </row>
    <row r="2" spans="1:10" x14ac:dyDescent="0.2">
      <c r="A2" s="1">
        <v>43647</v>
      </c>
      <c r="B2">
        <v>59</v>
      </c>
      <c r="C2">
        <v>16</v>
      </c>
      <c r="D2">
        <f t="shared" ref="D2:D7" si="0">SUM(B2:C2)</f>
        <v>75</v>
      </c>
      <c r="E2" s="2">
        <v>17513382</v>
      </c>
      <c r="F2" s="2">
        <v>2817500</v>
      </c>
      <c r="G2" s="2">
        <f>SUM(E2:F2)</f>
        <v>20330882</v>
      </c>
    </row>
    <row r="3" spans="1:10" x14ac:dyDescent="0.2">
      <c r="A3" s="1">
        <v>43648</v>
      </c>
      <c r="B3">
        <v>54</v>
      </c>
      <c r="C3">
        <v>18</v>
      </c>
      <c r="D3">
        <f t="shared" si="0"/>
        <v>72</v>
      </c>
      <c r="E3" s="2">
        <v>15644552</v>
      </c>
      <c r="F3" s="2">
        <v>4682850</v>
      </c>
      <c r="G3" s="2">
        <f t="shared" ref="G3" si="1">SUM(E3:F3)</f>
        <v>20327402</v>
      </c>
      <c r="H3" s="2"/>
    </row>
    <row r="4" spans="1:10" x14ac:dyDescent="0.2">
      <c r="A4" s="1">
        <v>43649</v>
      </c>
      <c r="B4">
        <v>76</v>
      </c>
      <c r="C4">
        <v>23</v>
      </c>
      <c r="D4">
        <f t="shared" si="0"/>
        <v>99</v>
      </c>
      <c r="E4" s="2">
        <v>22658574</v>
      </c>
      <c r="F4" s="2">
        <v>8073650</v>
      </c>
      <c r="G4" s="2">
        <f>SUM(E4:F4)</f>
        <v>30732224</v>
      </c>
    </row>
    <row r="5" spans="1:10" x14ac:dyDescent="0.2">
      <c r="A5" s="1">
        <v>43654</v>
      </c>
      <c r="B5">
        <v>31</v>
      </c>
      <c r="C5">
        <v>15</v>
      </c>
      <c r="D5">
        <f t="shared" si="0"/>
        <v>46</v>
      </c>
      <c r="E5" s="2">
        <v>9762298</v>
      </c>
      <c r="F5" s="2">
        <v>2773879</v>
      </c>
      <c r="G5" s="2">
        <f t="shared" ref="G5:G22" si="2">SUM(E5:F5)</f>
        <v>12536177</v>
      </c>
      <c r="H5" s="2"/>
      <c r="I5" s="11"/>
      <c r="J5" s="11"/>
    </row>
    <row r="6" spans="1:10" x14ac:dyDescent="0.2">
      <c r="A6" s="1">
        <v>43655</v>
      </c>
      <c r="B6">
        <v>39</v>
      </c>
      <c r="C6">
        <v>19</v>
      </c>
      <c r="D6">
        <f t="shared" si="0"/>
        <v>58</v>
      </c>
      <c r="E6" s="2">
        <v>12627571</v>
      </c>
      <c r="F6" s="2">
        <v>6441400</v>
      </c>
      <c r="G6" s="2">
        <f>SUM(E6:F6)</f>
        <v>19068971</v>
      </c>
    </row>
    <row r="7" spans="1:10" x14ac:dyDescent="0.2">
      <c r="A7" s="1">
        <v>43656</v>
      </c>
      <c r="B7">
        <v>35</v>
      </c>
      <c r="C7">
        <v>18</v>
      </c>
      <c r="D7">
        <f t="shared" si="0"/>
        <v>53</v>
      </c>
      <c r="E7" s="2">
        <v>9297140</v>
      </c>
      <c r="F7" s="2">
        <v>4690900</v>
      </c>
      <c r="G7" s="2">
        <f t="shared" si="2"/>
        <v>13988040</v>
      </c>
    </row>
    <row r="8" spans="1:10" x14ac:dyDescent="0.2">
      <c r="A8" s="1">
        <v>43657</v>
      </c>
      <c r="B8">
        <v>42</v>
      </c>
      <c r="C8">
        <v>10</v>
      </c>
      <c r="D8">
        <f t="shared" ref="D8:D22" si="3">SUM(B8:C8)</f>
        <v>52</v>
      </c>
      <c r="E8" s="2">
        <v>13134099</v>
      </c>
      <c r="F8" s="2">
        <v>1500900</v>
      </c>
      <c r="G8" s="2">
        <f t="shared" si="2"/>
        <v>14634999</v>
      </c>
    </row>
    <row r="9" spans="1:10" x14ac:dyDescent="0.2">
      <c r="A9" s="1">
        <v>43658</v>
      </c>
      <c r="B9">
        <v>34</v>
      </c>
      <c r="C9">
        <v>15</v>
      </c>
      <c r="D9">
        <f t="shared" si="3"/>
        <v>49</v>
      </c>
      <c r="E9" s="2">
        <v>9898281</v>
      </c>
      <c r="F9" s="2">
        <v>3451900</v>
      </c>
      <c r="G9" s="2">
        <f t="shared" si="2"/>
        <v>13350181</v>
      </c>
    </row>
    <row r="10" spans="1:10" x14ac:dyDescent="0.2">
      <c r="A10" s="1">
        <v>43661</v>
      </c>
      <c r="B10">
        <v>36</v>
      </c>
      <c r="C10">
        <v>16</v>
      </c>
      <c r="D10">
        <f t="shared" si="3"/>
        <v>52</v>
      </c>
      <c r="E10" s="2">
        <v>11538656</v>
      </c>
      <c r="F10" s="2">
        <v>3712600</v>
      </c>
      <c r="G10" s="2">
        <f t="shared" si="2"/>
        <v>15251256</v>
      </c>
    </row>
    <row r="11" spans="1:10" x14ac:dyDescent="0.2">
      <c r="A11" s="1">
        <v>43662</v>
      </c>
      <c r="B11">
        <v>66</v>
      </c>
      <c r="C11">
        <v>30</v>
      </c>
      <c r="D11">
        <f>SUM(B11:C11)</f>
        <v>96</v>
      </c>
      <c r="E11" s="2">
        <v>20428061</v>
      </c>
      <c r="F11" s="2">
        <v>7000748</v>
      </c>
      <c r="G11" s="2">
        <f>SUM(E11:F11)</f>
        <v>27428809</v>
      </c>
    </row>
    <row r="12" spans="1:10" x14ac:dyDescent="0.2">
      <c r="A12" s="1">
        <v>43663</v>
      </c>
      <c r="B12">
        <v>27</v>
      </c>
      <c r="C12">
        <v>9</v>
      </c>
      <c r="D12">
        <f t="shared" si="3"/>
        <v>36</v>
      </c>
      <c r="E12" s="2">
        <v>8814398</v>
      </c>
      <c r="F12" s="2">
        <v>2871500</v>
      </c>
      <c r="G12" s="2">
        <f t="shared" si="2"/>
        <v>11685898</v>
      </c>
    </row>
    <row r="13" spans="1:10" x14ac:dyDescent="0.2">
      <c r="A13" s="1">
        <v>43664</v>
      </c>
      <c r="B13">
        <v>54</v>
      </c>
      <c r="C13">
        <v>18</v>
      </c>
      <c r="D13">
        <f>SUM(B13:C13)</f>
        <v>72</v>
      </c>
      <c r="E13" s="2">
        <v>16793906</v>
      </c>
      <c r="F13" s="2">
        <v>5139415</v>
      </c>
      <c r="G13" s="2">
        <f t="shared" si="2"/>
        <v>21933321</v>
      </c>
    </row>
    <row r="14" spans="1:10" x14ac:dyDescent="0.2">
      <c r="A14" s="1">
        <v>43665</v>
      </c>
      <c r="B14">
        <v>42</v>
      </c>
      <c r="C14">
        <v>16</v>
      </c>
      <c r="D14">
        <f t="shared" si="3"/>
        <v>58</v>
      </c>
      <c r="E14" s="2">
        <v>11981855</v>
      </c>
      <c r="F14" s="2">
        <v>5087354</v>
      </c>
      <c r="G14" s="2">
        <f t="shared" si="2"/>
        <v>17069209</v>
      </c>
    </row>
    <row r="15" spans="1:10" x14ac:dyDescent="0.2">
      <c r="A15" s="1">
        <v>43668</v>
      </c>
      <c r="B15">
        <v>37</v>
      </c>
      <c r="C15">
        <v>10</v>
      </c>
      <c r="D15">
        <f t="shared" si="3"/>
        <v>47</v>
      </c>
      <c r="E15" s="2">
        <v>11777457</v>
      </c>
      <c r="F15" s="2">
        <v>2156990</v>
      </c>
      <c r="G15" s="2">
        <f t="shared" si="2"/>
        <v>13934447</v>
      </c>
    </row>
    <row r="16" spans="1:10" x14ac:dyDescent="0.2">
      <c r="A16" s="1">
        <v>43669</v>
      </c>
      <c r="B16">
        <v>67</v>
      </c>
      <c r="C16">
        <v>22</v>
      </c>
      <c r="D16">
        <f>SUM(B16:C16)</f>
        <v>89</v>
      </c>
      <c r="E16" s="2">
        <v>20240902</v>
      </c>
      <c r="F16" s="2">
        <v>5461000</v>
      </c>
      <c r="G16" s="2">
        <f>SUM(E16:F16)</f>
        <v>25701902</v>
      </c>
    </row>
    <row r="17" spans="1:7" x14ac:dyDescent="0.2">
      <c r="A17" s="1">
        <v>43670</v>
      </c>
      <c r="B17">
        <v>15</v>
      </c>
      <c r="C17">
        <v>10</v>
      </c>
      <c r="D17">
        <f t="shared" si="3"/>
        <v>25</v>
      </c>
      <c r="E17" s="2">
        <v>6479069</v>
      </c>
      <c r="F17" s="2">
        <v>2757547</v>
      </c>
      <c r="G17" s="2">
        <f t="shared" si="2"/>
        <v>9236616</v>
      </c>
    </row>
    <row r="18" spans="1:7" x14ac:dyDescent="0.2">
      <c r="A18" s="1">
        <v>43671</v>
      </c>
      <c r="B18">
        <v>70</v>
      </c>
      <c r="C18">
        <v>24</v>
      </c>
      <c r="D18">
        <f t="shared" si="3"/>
        <v>94</v>
      </c>
      <c r="E18" s="2">
        <v>20638665</v>
      </c>
      <c r="F18" s="2">
        <v>9929319</v>
      </c>
      <c r="G18" s="2">
        <f t="shared" si="2"/>
        <v>30567984</v>
      </c>
    </row>
    <row r="19" spans="1:7" x14ac:dyDescent="0.2">
      <c r="A19" s="1">
        <v>43672</v>
      </c>
      <c r="D19">
        <f t="shared" si="3"/>
        <v>0</v>
      </c>
      <c r="E19" s="2"/>
      <c r="F19" s="2"/>
      <c r="G19" s="2">
        <f t="shared" si="2"/>
        <v>0</v>
      </c>
    </row>
    <row r="20" spans="1:7" x14ac:dyDescent="0.2">
      <c r="A20" s="1">
        <v>43675</v>
      </c>
      <c r="D20">
        <f t="shared" si="3"/>
        <v>0</v>
      </c>
      <c r="E20" s="2"/>
      <c r="F20" s="2"/>
      <c r="G20" s="2">
        <f t="shared" si="2"/>
        <v>0</v>
      </c>
    </row>
    <row r="21" spans="1:7" x14ac:dyDescent="0.2">
      <c r="A21" s="1">
        <v>43676</v>
      </c>
      <c r="D21">
        <f t="shared" ref="D21" si="4">SUM(B21:C21)</f>
        <v>0</v>
      </c>
      <c r="E21" s="2"/>
      <c r="F21" s="2"/>
      <c r="G21" s="2">
        <f t="shared" ref="G21" si="5">SUM(E21:F21)</f>
        <v>0</v>
      </c>
    </row>
    <row r="22" spans="1:7" x14ac:dyDescent="0.2">
      <c r="A22" s="1">
        <v>43677</v>
      </c>
      <c r="D22">
        <f t="shared" si="3"/>
        <v>0</v>
      </c>
      <c r="E22" s="2"/>
      <c r="F22" s="2"/>
      <c r="G22" s="2">
        <f t="shared" si="2"/>
        <v>0</v>
      </c>
    </row>
    <row r="23" spans="1:7" x14ac:dyDescent="0.2">
      <c r="A23" s="1"/>
      <c r="E23" s="2"/>
      <c r="F23" s="2"/>
      <c r="G23" s="2"/>
    </row>
    <row r="24" spans="1:7" x14ac:dyDescent="0.2">
      <c r="A24" s="1"/>
      <c r="E24" s="2"/>
      <c r="F24" s="2"/>
      <c r="G24" s="2"/>
    </row>
    <row r="25" spans="1:7" x14ac:dyDescent="0.2">
      <c r="A25" t="s">
        <v>7</v>
      </c>
      <c r="B25">
        <f t="shared" ref="B25:G25" si="6">SUM(B2:B22)</f>
        <v>784</v>
      </c>
      <c r="C25">
        <f t="shared" si="6"/>
        <v>289</v>
      </c>
      <c r="D25">
        <f t="shared" si="6"/>
        <v>1073</v>
      </c>
      <c r="E25" s="2">
        <f t="shared" si="6"/>
        <v>239228866</v>
      </c>
      <c r="F25" s="2">
        <f t="shared" si="6"/>
        <v>78549452</v>
      </c>
      <c r="G25" s="2">
        <f t="shared" si="6"/>
        <v>317778318</v>
      </c>
    </row>
    <row r="26" spans="1:7" x14ac:dyDescent="0.2">
      <c r="B26">
        <f>AVERAGE(B2:B22)</f>
        <v>46.117647058823529</v>
      </c>
      <c r="C26">
        <f>AVERAGE(C2:C22)</f>
        <v>17</v>
      </c>
      <c r="D26">
        <f>SUM(B26:C26)</f>
        <v>63.117647058823529</v>
      </c>
      <c r="E26" s="2">
        <f>AVERAGE(E2:E22)</f>
        <v>14072286.235294119</v>
      </c>
      <c r="F26" s="2">
        <f>AVERAGE(F2:F22)</f>
        <v>4620556</v>
      </c>
      <c r="G26" s="2">
        <f>SUM(E26:F26)</f>
        <v>18692842.235294119</v>
      </c>
    </row>
    <row r="28" spans="1:7" x14ac:dyDescent="0.2">
      <c r="A28" s="9" t="s">
        <v>22</v>
      </c>
      <c r="B28">
        <v>855</v>
      </c>
      <c r="C28">
        <v>289</v>
      </c>
      <c r="D28">
        <v>1144</v>
      </c>
      <c r="E28" s="2">
        <v>254090444</v>
      </c>
      <c r="F28" s="2">
        <v>62933606</v>
      </c>
      <c r="G28" s="2">
        <v>317024050</v>
      </c>
    </row>
    <row r="29" spans="1:7" x14ac:dyDescent="0.2">
      <c r="B29">
        <v>40.700000000000003</v>
      </c>
      <c r="C29">
        <v>13.8</v>
      </c>
      <c r="D29">
        <v>54.5</v>
      </c>
      <c r="E29" s="2">
        <v>12099545</v>
      </c>
      <c r="F29" s="2">
        <v>2996838</v>
      </c>
      <c r="G29" s="2">
        <v>15096383</v>
      </c>
    </row>
    <row r="31" spans="1:7" x14ac:dyDescent="0.2">
      <c r="A31" s="9" t="s">
        <v>21</v>
      </c>
      <c r="B31">
        <v>1015</v>
      </c>
      <c r="C31">
        <v>326</v>
      </c>
      <c r="D31">
        <v>1341</v>
      </c>
      <c r="E31" s="2">
        <v>270161510</v>
      </c>
      <c r="F31" s="2">
        <v>82702760</v>
      </c>
      <c r="G31" s="2">
        <v>352864270</v>
      </c>
    </row>
    <row r="32" spans="1:7" x14ac:dyDescent="0.2">
      <c r="B32">
        <v>48.3</v>
      </c>
      <c r="C32">
        <v>15.5</v>
      </c>
      <c r="D32">
        <v>63.9</v>
      </c>
      <c r="E32" s="2">
        <v>12864834</v>
      </c>
      <c r="F32" s="2">
        <v>3938227</v>
      </c>
      <c r="G32" s="2">
        <v>16083060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5"/>
  <sheetViews>
    <sheetView topLeftCell="A7" workbookViewId="0">
      <selection activeCell="B26" sqref="B26:G26"/>
    </sheetView>
  </sheetViews>
  <sheetFormatPr defaultRowHeight="12.75" x14ac:dyDescent="0.2"/>
  <cols>
    <col min="1" max="1" width="10.140625" bestFit="1" customWidth="1"/>
    <col min="2" max="2" width="7.42578125" customWidth="1"/>
    <col min="3" max="3" width="8.5703125" customWidth="1"/>
    <col min="4" max="4" width="8" bestFit="1" customWidth="1"/>
    <col min="5" max="5" width="16.140625" bestFit="1" customWidth="1"/>
    <col min="6" max="6" width="20.5703125" bestFit="1" customWidth="1"/>
    <col min="7" max="7" width="12.140625" bestFit="1" customWidth="1"/>
    <col min="8" max="8" width="11.140625" bestFit="1" customWidth="1"/>
  </cols>
  <sheetData>
    <row r="1" spans="1:9" x14ac:dyDescent="0.2">
      <c r="A1" t="s">
        <v>0</v>
      </c>
      <c r="B1" t="s">
        <v>3</v>
      </c>
      <c r="C1" t="s">
        <v>4</v>
      </c>
      <c r="D1" t="s">
        <v>5</v>
      </c>
      <c r="E1" t="s">
        <v>1</v>
      </c>
      <c r="F1" t="s">
        <v>2</v>
      </c>
      <c r="G1" t="s">
        <v>6</v>
      </c>
    </row>
    <row r="2" spans="1:9" x14ac:dyDescent="0.2">
      <c r="A2" s="1">
        <v>43313</v>
      </c>
      <c r="B2">
        <v>55</v>
      </c>
      <c r="C2">
        <v>21</v>
      </c>
      <c r="D2">
        <f>SUM(B2:C2)</f>
        <v>76</v>
      </c>
      <c r="E2" s="2">
        <v>13715896</v>
      </c>
      <c r="F2" s="2">
        <v>5145500</v>
      </c>
      <c r="G2" s="2">
        <f>SUM(E2:F2)</f>
        <v>18861396</v>
      </c>
    </row>
    <row r="3" spans="1:9" x14ac:dyDescent="0.2">
      <c r="A3" s="1">
        <v>43314</v>
      </c>
      <c r="B3">
        <v>37</v>
      </c>
      <c r="C3">
        <v>13</v>
      </c>
      <c r="D3">
        <f>SUM(B3:C3)</f>
        <v>50</v>
      </c>
      <c r="E3" s="2">
        <v>10200550</v>
      </c>
      <c r="F3" s="2">
        <v>2673370</v>
      </c>
      <c r="G3" s="2">
        <f t="shared" ref="G3:G25" si="0">SUM(E3:F3)</f>
        <v>12873920</v>
      </c>
      <c r="H3" s="2"/>
    </row>
    <row r="4" spans="1:9" x14ac:dyDescent="0.2">
      <c r="A4" s="1">
        <v>43315</v>
      </c>
      <c r="B4">
        <v>33</v>
      </c>
      <c r="C4">
        <v>11</v>
      </c>
      <c r="D4">
        <f>SUM(B4:C4)</f>
        <v>44</v>
      </c>
      <c r="E4" s="2">
        <v>8887173</v>
      </c>
      <c r="F4" s="2">
        <v>1485654</v>
      </c>
      <c r="G4" s="2">
        <f t="shared" si="0"/>
        <v>10372827</v>
      </c>
    </row>
    <row r="5" spans="1:9" x14ac:dyDescent="0.2">
      <c r="A5" s="1">
        <v>43318</v>
      </c>
      <c r="B5">
        <v>40</v>
      </c>
      <c r="C5">
        <v>21</v>
      </c>
      <c r="D5">
        <f t="shared" ref="D5:D25" si="1">SUM(B5:C5)</f>
        <v>61</v>
      </c>
      <c r="E5" s="2">
        <v>11472052</v>
      </c>
      <c r="F5" s="2">
        <v>6643550</v>
      </c>
      <c r="G5" s="2">
        <f t="shared" si="0"/>
        <v>18115602</v>
      </c>
      <c r="H5" s="2"/>
      <c r="I5" s="2"/>
    </row>
    <row r="6" spans="1:9" x14ac:dyDescent="0.2">
      <c r="A6" s="1">
        <v>43319</v>
      </c>
      <c r="B6">
        <v>44</v>
      </c>
      <c r="C6">
        <v>19</v>
      </c>
      <c r="D6">
        <f t="shared" si="1"/>
        <v>63</v>
      </c>
      <c r="E6" s="2">
        <v>10591640</v>
      </c>
      <c r="F6" s="2">
        <v>3581400</v>
      </c>
      <c r="G6" s="2">
        <f t="shared" si="0"/>
        <v>14173040</v>
      </c>
      <c r="H6" s="2"/>
      <c r="I6" s="2"/>
    </row>
    <row r="7" spans="1:9" x14ac:dyDescent="0.2">
      <c r="A7" s="1">
        <v>43320</v>
      </c>
      <c r="B7">
        <v>29</v>
      </c>
      <c r="C7">
        <v>22</v>
      </c>
      <c r="D7">
        <f t="shared" si="1"/>
        <v>51</v>
      </c>
      <c r="E7" s="2">
        <v>8104949</v>
      </c>
      <c r="F7" s="2">
        <v>5349740</v>
      </c>
      <c r="G7" s="2">
        <f t="shared" si="0"/>
        <v>13454689</v>
      </c>
      <c r="H7" s="2"/>
      <c r="I7" s="2"/>
    </row>
    <row r="8" spans="1:9" x14ac:dyDescent="0.2">
      <c r="A8" s="1">
        <v>43321</v>
      </c>
      <c r="B8">
        <v>35</v>
      </c>
      <c r="C8">
        <v>13</v>
      </c>
      <c r="D8">
        <f t="shared" si="1"/>
        <v>48</v>
      </c>
      <c r="E8" s="2">
        <v>8928514</v>
      </c>
      <c r="F8" s="2">
        <v>2515550</v>
      </c>
      <c r="G8" s="2">
        <f t="shared" si="0"/>
        <v>11444064</v>
      </c>
    </row>
    <row r="9" spans="1:9" x14ac:dyDescent="0.2">
      <c r="A9" s="1">
        <v>43322</v>
      </c>
      <c r="B9">
        <v>49</v>
      </c>
      <c r="C9">
        <v>18</v>
      </c>
      <c r="D9">
        <f t="shared" si="1"/>
        <v>67</v>
      </c>
      <c r="E9" s="2">
        <v>13004430</v>
      </c>
      <c r="F9" s="2">
        <v>3791375</v>
      </c>
      <c r="G9" s="2">
        <f t="shared" si="0"/>
        <v>16795805</v>
      </c>
    </row>
    <row r="10" spans="1:9" x14ac:dyDescent="0.2">
      <c r="A10" s="1">
        <v>43325</v>
      </c>
      <c r="B10">
        <v>58</v>
      </c>
      <c r="C10">
        <v>18</v>
      </c>
      <c r="D10">
        <f>SUM(B10:C10)</f>
        <v>76</v>
      </c>
      <c r="E10" s="2">
        <v>14284052</v>
      </c>
      <c r="F10" s="2">
        <v>2921150</v>
      </c>
      <c r="G10" s="2">
        <f t="shared" si="0"/>
        <v>17205202</v>
      </c>
    </row>
    <row r="11" spans="1:9" x14ac:dyDescent="0.2">
      <c r="A11" s="1">
        <v>43326</v>
      </c>
      <c r="B11">
        <v>15</v>
      </c>
      <c r="C11">
        <v>8</v>
      </c>
      <c r="D11">
        <f t="shared" si="1"/>
        <v>23</v>
      </c>
      <c r="E11" s="2">
        <v>4194550</v>
      </c>
      <c r="F11" s="2">
        <v>1649250</v>
      </c>
      <c r="G11" s="2">
        <f t="shared" si="0"/>
        <v>5843800</v>
      </c>
    </row>
    <row r="12" spans="1:9" x14ac:dyDescent="0.2">
      <c r="A12" s="1">
        <v>43327</v>
      </c>
      <c r="B12">
        <v>45</v>
      </c>
      <c r="C12">
        <v>12</v>
      </c>
      <c r="D12">
        <f t="shared" si="1"/>
        <v>57</v>
      </c>
      <c r="E12" s="2">
        <v>12572443</v>
      </c>
      <c r="F12" s="2">
        <v>1982900</v>
      </c>
      <c r="G12" s="2">
        <f t="shared" si="0"/>
        <v>14555343</v>
      </c>
    </row>
    <row r="13" spans="1:9" x14ac:dyDescent="0.2">
      <c r="A13" s="1">
        <v>43328</v>
      </c>
      <c r="B13">
        <v>50</v>
      </c>
      <c r="C13">
        <v>18</v>
      </c>
      <c r="D13">
        <f t="shared" si="1"/>
        <v>68</v>
      </c>
      <c r="E13" s="2">
        <v>13877946</v>
      </c>
      <c r="F13" s="2">
        <v>4232500</v>
      </c>
      <c r="G13" s="2">
        <f t="shared" si="0"/>
        <v>18110446</v>
      </c>
    </row>
    <row r="14" spans="1:9" x14ac:dyDescent="0.2">
      <c r="A14" s="1">
        <v>43329</v>
      </c>
      <c r="B14">
        <v>48</v>
      </c>
      <c r="C14">
        <v>22</v>
      </c>
      <c r="D14">
        <f t="shared" si="1"/>
        <v>70</v>
      </c>
      <c r="E14" s="2">
        <v>13585889</v>
      </c>
      <c r="F14" s="2">
        <v>6207700</v>
      </c>
      <c r="G14" s="2">
        <f t="shared" si="0"/>
        <v>19793589</v>
      </c>
    </row>
    <row r="15" spans="1:9" x14ac:dyDescent="0.2">
      <c r="A15" s="1">
        <v>43332</v>
      </c>
      <c r="B15">
        <v>42</v>
      </c>
      <c r="C15">
        <v>16</v>
      </c>
      <c r="D15">
        <f t="shared" si="1"/>
        <v>58</v>
      </c>
      <c r="E15" s="2">
        <v>10305545</v>
      </c>
      <c r="F15" s="2">
        <v>4093800</v>
      </c>
      <c r="G15" s="2">
        <f t="shared" si="0"/>
        <v>14399345</v>
      </c>
    </row>
    <row r="16" spans="1:9" x14ac:dyDescent="0.2">
      <c r="A16" s="1">
        <v>43333</v>
      </c>
      <c r="B16">
        <v>41</v>
      </c>
      <c r="C16">
        <v>10</v>
      </c>
      <c r="D16">
        <f t="shared" si="1"/>
        <v>51</v>
      </c>
      <c r="E16" s="2">
        <v>10830918</v>
      </c>
      <c r="F16" s="2">
        <v>1890000</v>
      </c>
      <c r="G16" s="2">
        <f t="shared" si="0"/>
        <v>12720918</v>
      </c>
    </row>
    <row r="17" spans="1:7" x14ac:dyDescent="0.2">
      <c r="A17" s="1">
        <v>43334</v>
      </c>
      <c r="B17">
        <v>42</v>
      </c>
      <c r="C17">
        <v>10</v>
      </c>
      <c r="D17">
        <f t="shared" si="1"/>
        <v>52</v>
      </c>
      <c r="E17" s="2">
        <v>10406384</v>
      </c>
      <c r="F17" s="2">
        <v>2792000</v>
      </c>
      <c r="G17" s="2">
        <f t="shared" si="0"/>
        <v>13198384</v>
      </c>
    </row>
    <row r="18" spans="1:7" x14ac:dyDescent="0.2">
      <c r="A18" s="1">
        <v>43335</v>
      </c>
      <c r="B18">
        <v>27</v>
      </c>
      <c r="C18">
        <v>15</v>
      </c>
      <c r="D18">
        <f t="shared" si="1"/>
        <v>42</v>
      </c>
      <c r="E18" s="2">
        <v>7381105</v>
      </c>
      <c r="F18" s="2">
        <v>2792000</v>
      </c>
      <c r="G18" s="2">
        <f t="shared" si="0"/>
        <v>10173105</v>
      </c>
    </row>
    <row r="19" spans="1:7" x14ac:dyDescent="0.2">
      <c r="A19" s="1">
        <v>43336</v>
      </c>
      <c r="B19">
        <v>49</v>
      </c>
      <c r="C19">
        <v>7</v>
      </c>
      <c r="D19">
        <f t="shared" si="1"/>
        <v>56</v>
      </c>
      <c r="E19" s="2">
        <v>12761806</v>
      </c>
      <c r="F19" s="2">
        <v>1591300</v>
      </c>
      <c r="G19" s="2">
        <f t="shared" si="0"/>
        <v>14353106</v>
      </c>
    </row>
    <row r="20" spans="1:7" x14ac:dyDescent="0.2">
      <c r="A20" s="1">
        <v>43339</v>
      </c>
      <c r="B20">
        <v>64</v>
      </c>
      <c r="C20">
        <v>27</v>
      </c>
      <c r="D20">
        <f t="shared" si="1"/>
        <v>91</v>
      </c>
      <c r="E20" s="2">
        <v>18079015</v>
      </c>
      <c r="F20" s="2">
        <v>4732300</v>
      </c>
      <c r="G20" s="2">
        <f t="shared" si="0"/>
        <v>22811315</v>
      </c>
    </row>
    <row r="21" spans="1:7" x14ac:dyDescent="0.2">
      <c r="A21" s="1">
        <v>43340</v>
      </c>
      <c r="B21">
        <v>41</v>
      </c>
      <c r="C21">
        <v>20</v>
      </c>
      <c r="D21">
        <f t="shared" si="1"/>
        <v>61</v>
      </c>
      <c r="E21" s="2">
        <v>11416008</v>
      </c>
      <c r="F21" s="2">
        <v>7064776</v>
      </c>
      <c r="G21" s="2">
        <f t="shared" si="0"/>
        <v>18480784</v>
      </c>
    </row>
    <row r="22" spans="1:7" x14ac:dyDescent="0.2">
      <c r="A22" s="1">
        <v>43341</v>
      </c>
      <c r="B22">
        <v>28</v>
      </c>
      <c r="C22">
        <v>5</v>
      </c>
      <c r="D22">
        <f t="shared" si="1"/>
        <v>33</v>
      </c>
      <c r="E22" s="2">
        <v>7046150</v>
      </c>
      <c r="F22" s="2">
        <v>845000</v>
      </c>
      <c r="G22" s="2">
        <f t="shared" si="0"/>
        <v>7891150</v>
      </c>
    </row>
    <row r="23" spans="1:7" x14ac:dyDescent="0.2">
      <c r="A23" s="1">
        <v>43342</v>
      </c>
      <c r="B23">
        <v>53</v>
      </c>
      <c r="C23">
        <v>13</v>
      </c>
      <c r="D23">
        <f>SUM(B23:C23)</f>
        <v>66</v>
      </c>
      <c r="E23" s="2">
        <v>13683133</v>
      </c>
      <c r="F23" s="2">
        <v>3414000</v>
      </c>
      <c r="G23" s="2">
        <f>SUM(E23:F23)</f>
        <v>17097133</v>
      </c>
    </row>
    <row r="24" spans="1:7" x14ac:dyDescent="0.2">
      <c r="A24" s="1">
        <v>43343</v>
      </c>
      <c r="B24">
        <v>81</v>
      </c>
      <c r="C24">
        <v>21</v>
      </c>
      <c r="D24">
        <f>SUM(B24:C24)</f>
        <v>102</v>
      </c>
      <c r="E24" s="2">
        <v>21248648</v>
      </c>
      <c r="F24" s="2">
        <v>5070200</v>
      </c>
      <c r="G24" s="2">
        <f>SUM(E24:F24)</f>
        <v>26318848</v>
      </c>
    </row>
    <row r="25" spans="1:7" x14ac:dyDescent="0.2">
      <c r="A25" s="1"/>
      <c r="D25">
        <f t="shared" si="1"/>
        <v>0</v>
      </c>
      <c r="E25" s="2"/>
      <c r="F25" s="2"/>
      <c r="G25" s="2">
        <f t="shared" si="0"/>
        <v>0</v>
      </c>
    </row>
    <row r="26" spans="1:7" x14ac:dyDescent="0.2">
      <c r="A26" t="s">
        <v>7</v>
      </c>
      <c r="B26">
        <f t="shared" ref="B26:G26" si="2">SUM(B2:B25)</f>
        <v>1006</v>
      </c>
      <c r="C26">
        <f t="shared" si="2"/>
        <v>360</v>
      </c>
      <c r="D26">
        <f t="shared" si="2"/>
        <v>1366</v>
      </c>
      <c r="E26" s="2">
        <f t="shared" si="2"/>
        <v>266578796</v>
      </c>
      <c r="F26" s="2">
        <f t="shared" si="2"/>
        <v>82465015</v>
      </c>
      <c r="G26" s="2">
        <f t="shared" si="2"/>
        <v>349043811</v>
      </c>
    </row>
    <row r="27" spans="1:7" x14ac:dyDescent="0.2">
      <c r="E27" s="2"/>
      <c r="F27" s="2"/>
      <c r="G27" s="2"/>
    </row>
    <row r="28" spans="1:7" x14ac:dyDescent="0.2">
      <c r="B28">
        <f>AVERAGE(B2:B24)</f>
        <v>43.739130434782609</v>
      </c>
      <c r="C28">
        <f>AVERAGE(C2:C24)</f>
        <v>15.652173913043478</v>
      </c>
      <c r="D28">
        <f>SUM(B28:C28)</f>
        <v>59.391304347826086</v>
      </c>
      <c r="E28" s="2">
        <f>AVERAGE(E2:E24)</f>
        <v>11590382.434782609</v>
      </c>
      <c r="F28" s="2">
        <f>AVERAGE(F2:F24)</f>
        <v>3585435.4347826089</v>
      </c>
      <c r="G28" s="2">
        <f>SUM(E28:F28)</f>
        <v>15175817.869565219</v>
      </c>
    </row>
    <row r="29" spans="1:7" x14ac:dyDescent="0.2">
      <c r="E29" s="2"/>
      <c r="F29" s="2"/>
      <c r="G29" s="2"/>
    </row>
    <row r="30" spans="1:7" x14ac:dyDescent="0.2">
      <c r="A30" s="6">
        <v>43282</v>
      </c>
      <c r="B30">
        <v>1015</v>
      </c>
      <c r="C30">
        <v>326</v>
      </c>
      <c r="D30">
        <v>1341</v>
      </c>
      <c r="E30" s="2">
        <v>270161510</v>
      </c>
      <c r="F30" s="2">
        <v>82702760</v>
      </c>
      <c r="G30" s="2">
        <v>352864270</v>
      </c>
    </row>
    <row r="31" spans="1:7" x14ac:dyDescent="0.2">
      <c r="B31">
        <v>44.13</v>
      </c>
      <c r="C31">
        <v>14.17</v>
      </c>
      <c r="D31">
        <v>58.3</v>
      </c>
      <c r="E31" s="2">
        <v>9401270</v>
      </c>
      <c r="F31" s="2">
        <v>2607375</v>
      </c>
      <c r="G31" s="2">
        <v>12008645</v>
      </c>
    </row>
    <row r="32" spans="1:7" x14ac:dyDescent="0.2">
      <c r="E32" s="2"/>
      <c r="F32" s="2"/>
      <c r="G32" s="2"/>
    </row>
    <row r="34" spans="1:7" x14ac:dyDescent="0.2">
      <c r="A34" s="6">
        <v>42948</v>
      </c>
      <c r="B34">
        <v>996</v>
      </c>
      <c r="C34">
        <v>292</v>
      </c>
      <c r="D34">
        <v>1288</v>
      </c>
      <c r="E34" s="2">
        <v>234470323</v>
      </c>
      <c r="F34" s="2">
        <v>65818844</v>
      </c>
      <c r="G34" s="2">
        <v>300289167</v>
      </c>
    </row>
    <row r="35" spans="1:7" x14ac:dyDescent="0.2">
      <c r="B35">
        <v>43.3</v>
      </c>
      <c r="C35">
        <v>12.7</v>
      </c>
      <c r="D35">
        <v>56</v>
      </c>
      <c r="E35" s="2">
        <v>10194362</v>
      </c>
      <c r="F35" s="2">
        <v>2861689</v>
      </c>
      <c r="G35" s="2">
        <v>13056051</v>
      </c>
    </row>
  </sheetData>
  <phoneticPr fontId="1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1"/>
  <sheetViews>
    <sheetView workbookViewId="0">
      <selection activeCell="B23" sqref="B23:G23"/>
    </sheetView>
  </sheetViews>
  <sheetFormatPr defaultRowHeight="12.75" x14ac:dyDescent="0.2"/>
  <cols>
    <col min="1" max="1" width="14.5703125" bestFit="1" customWidth="1"/>
    <col min="5" max="5" width="13.140625" customWidth="1"/>
    <col min="6" max="6" width="12.5703125" bestFit="1" customWidth="1"/>
    <col min="7" max="7" width="12.5703125" customWidth="1"/>
  </cols>
  <sheetData>
    <row r="1" spans="1:7" x14ac:dyDescent="0.2">
      <c r="A1" t="s">
        <v>0</v>
      </c>
      <c r="B1" t="s">
        <v>3</v>
      </c>
      <c r="C1" t="s">
        <v>4</v>
      </c>
      <c r="D1" t="s">
        <v>5</v>
      </c>
      <c r="E1" t="s">
        <v>1</v>
      </c>
      <c r="F1" t="s">
        <v>2</v>
      </c>
      <c r="G1" t="s">
        <v>6</v>
      </c>
    </row>
    <row r="2" spans="1:7" x14ac:dyDescent="0.2">
      <c r="A2" s="1">
        <v>43347</v>
      </c>
      <c r="B2">
        <v>55</v>
      </c>
      <c r="C2">
        <v>26</v>
      </c>
      <c r="D2">
        <f>SUM(B2:C2)</f>
        <v>81</v>
      </c>
      <c r="E2" s="3">
        <v>13716004</v>
      </c>
      <c r="F2" s="3">
        <v>9505775</v>
      </c>
      <c r="G2" s="3">
        <f>SUM(E2:F2)</f>
        <v>23221779</v>
      </c>
    </row>
    <row r="3" spans="1:7" x14ac:dyDescent="0.2">
      <c r="A3" s="1">
        <v>43348</v>
      </c>
      <c r="B3">
        <v>31</v>
      </c>
      <c r="C3">
        <v>7</v>
      </c>
      <c r="D3">
        <f>SUM(B3:C3)</f>
        <v>38</v>
      </c>
      <c r="E3" s="3">
        <v>7741115</v>
      </c>
      <c r="F3" s="3">
        <v>1493700</v>
      </c>
      <c r="G3" s="3">
        <f>SUM(E3:F3)</f>
        <v>9234815</v>
      </c>
    </row>
    <row r="4" spans="1:7" x14ac:dyDescent="0.2">
      <c r="A4" s="1">
        <v>43349</v>
      </c>
      <c r="B4">
        <v>38</v>
      </c>
      <c r="C4">
        <v>15</v>
      </c>
      <c r="D4">
        <f>SUM(B4:C4)</f>
        <v>53</v>
      </c>
      <c r="E4" s="3">
        <v>12132632</v>
      </c>
      <c r="F4" s="3">
        <v>2320300</v>
      </c>
      <c r="G4" s="3">
        <f>SUM(E4:F4)</f>
        <v>14452932</v>
      </c>
    </row>
    <row r="5" spans="1:7" x14ac:dyDescent="0.2">
      <c r="A5" s="1">
        <v>43350</v>
      </c>
      <c r="B5">
        <v>52</v>
      </c>
      <c r="C5">
        <v>14</v>
      </c>
      <c r="D5">
        <f>SUM(B5:C5)</f>
        <v>66</v>
      </c>
      <c r="E5" s="3">
        <v>11135170</v>
      </c>
      <c r="F5" s="3">
        <v>1776300</v>
      </c>
      <c r="G5" s="3">
        <f t="shared" ref="G5:G21" si="0">SUM(E5:F5)</f>
        <v>12911470</v>
      </c>
    </row>
    <row r="6" spans="1:7" x14ac:dyDescent="0.2">
      <c r="A6" s="1">
        <v>43353</v>
      </c>
      <c r="B6">
        <v>38</v>
      </c>
      <c r="C6">
        <v>25</v>
      </c>
      <c r="D6">
        <f>SUM(B6:C6)</f>
        <v>63</v>
      </c>
      <c r="E6" s="3">
        <v>9696418</v>
      </c>
      <c r="F6" s="3">
        <v>6625500</v>
      </c>
      <c r="G6" s="3">
        <f>SUM(E6:F6)</f>
        <v>16321918</v>
      </c>
    </row>
    <row r="7" spans="1:7" x14ac:dyDescent="0.2">
      <c r="A7" s="1">
        <v>43354</v>
      </c>
      <c r="B7">
        <v>38</v>
      </c>
      <c r="C7">
        <v>10</v>
      </c>
      <c r="D7">
        <f t="shared" ref="D7:D21" si="1">SUM(B7:C7)</f>
        <v>48</v>
      </c>
      <c r="E7" s="3">
        <v>9519800</v>
      </c>
      <c r="F7" s="3">
        <v>2245000</v>
      </c>
      <c r="G7" s="3">
        <f t="shared" si="0"/>
        <v>11764800</v>
      </c>
    </row>
    <row r="8" spans="1:7" x14ac:dyDescent="0.2">
      <c r="A8" s="1">
        <v>43355</v>
      </c>
      <c r="B8">
        <v>36</v>
      </c>
      <c r="C8">
        <v>9</v>
      </c>
      <c r="D8">
        <f t="shared" si="1"/>
        <v>45</v>
      </c>
      <c r="E8" s="3">
        <v>11792085</v>
      </c>
      <c r="F8" s="3">
        <v>3137178</v>
      </c>
      <c r="G8" s="3">
        <f t="shared" si="0"/>
        <v>14929263</v>
      </c>
    </row>
    <row r="9" spans="1:7" x14ac:dyDescent="0.2">
      <c r="A9" s="1">
        <v>43356</v>
      </c>
      <c r="B9">
        <v>39</v>
      </c>
      <c r="C9">
        <v>14</v>
      </c>
      <c r="D9">
        <f t="shared" si="1"/>
        <v>53</v>
      </c>
      <c r="E9" s="3">
        <v>9678147</v>
      </c>
      <c r="F9" s="3">
        <v>2111100</v>
      </c>
      <c r="G9" s="3">
        <f t="shared" si="0"/>
        <v>11789247</v>
      </c>
    </row>
    <row r="10" spans="1:7" x14ac:dyDescent="0.2">
      <c r="A10" s="1">
        <v>43357</v>
      </c>
      <c r="B10">
        <v>45</v>
      </c>
      <c r="C10">
        <v>16</v>
      </c>
      <c r="D10">
        <f>SUM(B10:C10)</f>
        <v>61</v>
      </c>
      <c r="E10" s="3">
        <v>10038650</v>
      </c>
      <c r="F10" s="3">
        <v>3545600</v>
      </c>
      <c r="G10" s="3">
        <f t="shared" si="0"/>
        <v>13584250</v>
      </c>
    </row>
    <row r="11" spans="1:7" x14ac:dyDescent="0.2">
      <c r="A11" s="1">
        <v>43360</v>
      </c>
      <c r="B11">
        <v>53</v>
      </c>
      <c r="C11">
        <v>14</v>
      </c>
      <c r="D11">
        <f>SUM(B11:C11)</f>
        <v>67</v>
      </c>
      <c r="E11" s="3">
        <v>13283326</v>
      </c>
      <c r="F11" s="3">
        <v>3121596</v>
      </c>
      <c r="G11" s="3">
        <f>SUM(E11:F11)</f>
        <v>16404922</v>
      </c>
    </row>
    <row r="12" spans="1:7" x14ac:dyDescent="0.2">
      <c r="A12" s="1">
        <v>43361</v>
      </c>
      <c r="B12">
        <v>34</v>
      </c>
      <c r="C12">
        <v>12</v>
      </c>
      <c r="D12">
        <f t="shared" si="1"/>
        <v>46</v>
      </c>
      <c r="E12" s="3">
        <v>7648205</v>
      </c>
      <c r="F12" s="3">
        <v>2485000</v>
      </c>
      <c r="G12" s="3">
        <f t="shared" si="0"/>
        <v>10133205</v>
      </c>
    </row>
    <row r="13" spans="1:7" x14ac:dyDescent="0.2">
      <c r="A13" s="1">
        <v>43362</v>
      </c>
      <c r="B13">
        <v>40</v>
      </c>
      <c r="C13">
        <v>13</v>
      </c>
      <c r="D13">
        <f t="shared" si="1"/>
        <v>53</v>
      </c>
      <c r="E13" s="3">
        <v>12314314</v>
      </c>
      <c r="F13" s="3">
        <v>2631350</v>
      </c>
      <c r="G13" s="3">
        <f t="shared" si="0"/>
        <v>14945664</v>
      </c>
    </row>
    <row r="14" spans="1:7" x14ac:dyDescent="0.2">
      <c r="A14" s="1">
        <v>43363</v>
      </c>
      <c r="B14">
        <v>32</v>
      </c>
      <c r="C14">
        <v>12</v>
      </c>
      <c r="D14">
        <f t="shared" si="1"/>
        <v>44</v>
      </c>
      <c r="E14" s="3">
        <v>9549971</v>
      </c>
      <c r="F14" s="3">
        <v>4378000</v>
      </c>
      <c r="G14" s="3">
        <f t="shared" si="0"/>
        <v>13927971</v>
      </c>
    </row>
    <row r="15" spans="1:7" x14ac:dyDescent="0.2">
      <c r="A15" s="1">
        <v>43364</v>
      </c>
      <c r="B15">
        <v>38</v>
      </c>
      <c r="C15">
        <v>11</v>
      </c>
      <c r="D15">
        <f t="shared" si="1"/>
        <v>49</v>
      </c>
      <c r="E15" s="3">
        <v>9447654</v>
      </c>
      <c r="F15" s="3">
        <v>2338200</v>
      </c>
      <c r="G15" s="3">
        <f t="shared" si="0"/>
        <v>11785854</v>
      </c>
    </row>
    <row r="16" spans="1:7" x14ac:dyDescent="0.2">
      <c r="A16" s="1">
        <v>43367</v>
      </c>
      <c r="B16">
        <v>36</v>
      </c>
      <c r="C16">
        <v>14</v>
      </c>
      <c r="D16">
        <f>SUM(B16:C16)</f>
        <v>50</v>
      </c>
      <c r="E16" s="3">
        <v>8758714</v>
      </c>
      <c r="F16" s="3">
        <v>4437625</v>
      </c>
      <c r="G16" s="3">
        <f>SUM(E16:F16)</f>
        <v>13196339</v>
      </c>
    </row>
    <row r="17" spans="1:7" x14ac:dyDescent="0.2">
      <c r="A17" s="1">
        <v>43368</v>
      </c>
      <c r="B17">
        <v>53</v>
      </c>
      <c r="C17">
        <v>9</v>
      </c>
      <c r="D17">
        <f t="shared" si="1"/>
        <v>62</v>
      </c>
      <c r="E17" s="3">
        <v>14893150</v>
      </c>
      <c r="F17" s="3">
        <v>2893500</v>
      </c>
      <c r="G17" s="3">
        <f t="shared" si="0"/>
        <v>17786650</v>
      </c>
    </row>
    <row r="18" spans="1:7" x14ac:dyDescent="0.2">
      <c r="A18" s="1">
        <v>43369</v>
      </c>
      <c r="B18">
        <v>31</v>
      </c>
      <c r="C18">
        <v>13</v>
      </c>
      <c r="D18">
        <f t="shared" si="1"/>
        <v>44</v>
      </c>
      <c r="E18" s="3">
        <v>8115913</v>
      </c>
      <c r="F18" s="3">
        <v>3159700</v>
      </c>
      <c r="G18" s="3">
        <f t="shared" si="0"/>
        <v>11275613</v>
      </c>
    </row>
    <row r="19" spans="1:7" x14ac:dyDescent="0.2">
      <c r="A19" s="1">
        <v>43370</v>
      </c>
      <c r="B19">
        <v>45</v>
      </c>
      <c r="C19">
        <v>14</v>
      </c>
      <c r="D19">
        <f t="shared" si="1"/>
        <v>59</v>
      </c>
      <c r="E19" s="3">
        <v>11979580</v>
      </c>
      <c r="F19" s="3">
        <v>5811500</v>
      </c>
      <c r="G19" s="3">
        <f t="shared" si="0"/>
        <v>17791080</v>
      </c>
    </row>
    <row r="20" spans="1:7" x14ac:dyDescent="0.2">
      <c r="A20" s="1">
        <v>43371</v>
      </c>
      <c r="B20">
        <v>73</v>
      </c>
      <c r="C20">
        <v>18</v>
      </c>
      <c r="D20">
        <f t="shared" si="1"/>
        <v>91</v>
      </c>
      <c r="E20" s="3">
        <v>19248010</v>
      </c>
      <c r="F20" s="3">
        <v>5879404</v>
      </c>
      <c r="G20" s="3">
        <f t="shared" si="0"/>
        <v>25127414</v>
      </c>
    </row>
    <row r="21" spans="1:7" x14ac:dyDescent="0.2">
      <c r="A21" s="1"/>
      <c r="D21">
        <f t="shared" si="1"/>
        <v>0</v>
      </c>
      <c r="E21" s="3"/>
      <c r="F21" s="3"/>
      <c r="G21" s="3">
        <f t="shared" si="0"/>
        <v>0</v>
      </c>
    </row>
    <row r="22" spans="1:7" x14ac:dyDescent="0.2">
      <c r="E22" s="3"/>
      <c r="F22" s="3"/>
      <c r="G22" s="3"/>
    </row>
    <row r="23" spans="1:7" x14ac:dyDescent="0.2">
      <c r="A23" t="s">
        <v>7</v>
      </c>
      <c r="B23">
        <f t="shared" ref="B23:G23" si="2">SUM(B2:B22)</f>
        <v>807</v>
      </c>
      <c r="C23">
        <f t="shared" si="2"/>
        <v>266</v>
      </c>
      <c r="D23">
        <f t="shared" si="2"/>
        <v>1073</v>
      </c>
      <c r="E23" s="2">
        <f t="shared" si="2"/>
        <v>210688858</v>
      </c>
      <c r="F23" s="2">
        <f t="shared" si="2"/>
        <v>69896328</v>
      </c>
      <c r="G23" s="2">
        <f t="shared" si="2"/>
        <v>280585186</v>
      </c>
    </row>
    <row r="24" spans="1:7" x14ac:dyDescent="0.2">
      <c r="B24">
        <f>AVERAGE(B2:B21)</f>
        <v>42.473684210526315</v>
      </c>
      <c r="C24">
        <f>AVERAGE(C2:C21)</f>
        <v>14</v>
      </c>
      <c r="D24">
        <f>SUM(B24:C24)</f>
        <v>56.473684210526315</v>
      </c>
      <c r="E24" s="2">
        <f>AVERAGE(E2:E21)</f>
        <v>11088887.263157895</v>
      </c>
      <c r="F24" s="2">
        <f>AVERAGE(F2:F21)</f>
        <v>3678754.1052631577</v>
      </c>
      <c r="G24" s="2">
        <f>SUM(E24:F24)</f>
        <v>14767641.368421052</v>
      </c>
    </row>
    <row r="26" spans="1:7" x14ac:dyDescent="0.2">
      <c r="A26" s="6">
        <v>43313</v>
      </c>
      <c r="B26">
        <v>1006</v>
      </c>
      <c r="C26">
        <v>360</v>
      </c>
      <c r="D26">
        <v>1366</v>
      </c>
      <c r="E26" s="2">
        <v>266578796</v>
      </c>
      <c r="F26" s="2">
        <v>82465015</v>
      </c>
      <c r="G26" s="2">
        <v>349043811</v>
      </c>
    </row>
    <row r="27" spans="1:7" x14ac:dyDescent="0.2">
      <c r="B27">
        <v>52.95</v>
      </c>
      <c r="C27">
        <v>18.95</v>
      </c>
      <c r="D27">
        <v>71.900000000000006</v>
      </c>
      <c r="E27" s="2">
        <v>14030463</v>
      </c>
      <c r="F27" s="2">
        <v>4340264</v>
      </c>
      <c r="G27" s="2">
        <v>18370727</v>
      </c>
    </row>
    <row r="28" spans="1:7" x14ac:dyDescent="0.2">
      <c r="E28" s="2"/>
      <c r="F28" s="2"/>
      <c r="G28" s="2"/>
    </row>
    <row r="29" spans="1:7" x14ac:dyDescent="0.2">
      <c r="A29" s="12">
        <v>42979</v>
      </c>
      <c r="B29">
        <v>841</v>
      </c>
      <c r="C29">
        <v>283</v>
      </c>
      <c r="D29">
        <v>1124</v>
      </c>
      <c r="E29" s="2">
        <v>203941579</v>
      </c>
      <c r="F29" s="2">
        <v>65029409</v>
      </c>
      <c r="G29" s="2">
        <v>268970988</v>
      </c>
    </row>
    <row r="30" spans="1:7" x14ac:dyDescent="0.2">
      <c r="A30" s="4"/>
      <c r="B30">
        <v>44.206000000000003</v>
      </c>
      <c r="C30">
        <v>14.89</v>
      </c>
      <c r="D30">
        <v>59.16</v>
      </c>
      <c r="E30" s="2">
        <v>10733767</v>
      </c>
      <c r="F30" s="2">
        <v>3422600</v>
      </c>
      <c r="G30" s="2">
        <v>14156368</v>
      </c>
    </row>
    <row r="31" spans="1:7" x14ac:dyDescent="0.2">
      <c r="A31" s="4"/>
      <c r="E31" s="5"/>
      <c r="F31" s="5"/>
      <c r="G31" s="5"/>
    </row>
  </sheetData>
  <phoneticPr fontId="1" type="noConversion"/>
  <pageMargins left="0.75" right="0.75" top="1" bottom="1" header="0.5" footer="0.5"/>
  <pageSetup orientation="portrait" verticalDpi="0" r:id="rId1"/>
  <headerFooter alignWithMargins="0"/>
  <ignoredErrors>
    <ignoredError sqref="D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 2019</vt:lpstr>
      <vt:lpstr>February 2019</vt:lpstr>
      <vt:lpstr>March 2019</vt:lpstr>
      <vt:lpstr>April 2019</vt:lpstr>
      <vt:lpstr>May 2019</vt:lpstr>
      <vt:lpstr>June 2019</vt:lpstr>
      <vt:lpstr>July 2019</vt:lpstr>
      <vt:lpstr>August 2018</vt:lpstr>
      <vt:lpstr>September 2018</vt:lpstr>
      <vt:lpstr>October 2018</vt:lpstr>
      <vt:lpstr>November 2018</vt:lpstr>
      <vt:lpstr>December 2018</vt:lpstr>
    </vt:vector>
  </TitlesOfParts>
  <Company>Spokane Association of Realtors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</dc:creator>
  <cp:lastModifiedBy>Angie Gainer</cp:lastModifiedBy>
  <cp:lastPrinted>2016-08-23T23:15:26Z</cp:lastPrinted>
  <dcterms:created xsi:type="dcterms:W3CDTF">2008-09-29T21:47:06Z</dcterms:created>
  <dcterms:modified xsi:type="dcterms:W3CDTF">2019-07-26T20:58:44Z</dcterms:modified>
</cp:coreProperties>
</file>